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20" windowWidth="11355" windowHeight="8115"/>
  </bookViews>
  <sheets>
    <sheet name="Недвижимое" sheetId="1" r:id="rId1"/>
  </sheets>
  <calcPr calcId="144525" calcMode="manual" iterate="1" iterateCount="201" calcCompleted="0" calcOnSave="0"/>
</workbook>
</file>

<file path=xl/calcChain.xml><?xml version="1.0" encoding="utf-8"?>
<calcChain xmlns="http://schemas.openxmlformats.org/spreadsheetml/2006/main">
  <c r="E59" i="1" l="1"/>
  <c r="E57" i="1"/>
  <c r="E54" i="1"/>
  <c r="E53" i="1"/>
  <c r="E52" i="1"/>
  <c r="E50" i="1"/>
  <c r="E49" i="1"/>
  <c r="E47" i="1"/>
  <c r="E46" i="1"/>
  <c r="E45" i="1"/>
  <c r="E44" i="1"/>
  <c r="E42" i="1"/>
  <c r="E41" i="1"/>
  <c r="E39" i="1"/>
  <c r="E38" i="1"/>
  <c r="E37" i="1"/>
  <c r="E34" i="1"/>
  <c r="E33" i="1"/>
  <c r="E31" i="1"/>
</calcChain>
</file>

<file path=xl/sharedStrings.xml><?xml version="1.0" encoding="utf-8"?>
<sst xmlns="http://schemas.openxmlformats.org/spreadsheetml/2006/main" count="626" uniqueCount="221">
  <si>
    <t>8</t>
  </si>
  <si>
    <t>13</t>
  </si>
  <si>
    <t>16</t>
  </si>
  <si>
    <t>Этажность</t>
  </si>
  <si>
    <t>1</t>
  </si>
  <si>
    <t>Наименование объекта</t>
  </si>
  <si>
    <t>Год ввода</t>
  </si>
  <si>
    <t>__</t>
  </si>
  <si>
    <t>Адрес объекта</t>
  </si>
  <si>
    <t>Протяженность,км (для дорог)</t>
  </si>
  <si>
    <t>Площадь (кв.м)</t>
  </si>
  <si>
    <t>Вид права</t>
  </si>
  <si>
    <t>Кадастровый номер объекта недвижимости</t>
  </si>
  <si>
    <t>Обременения, ограничения</t>
  </si>
  <si>
    <t>Дата и номер выдачи свидетельства</t>
  </si>
  <si>
    <t>___</t>
  </si>
  <si>
    <t>собственность</t>
  </si>
  <si>
    <t xml:space="preserve">Оперативное управление </t>
  </si>
  <si>
    <t>Отсутствует</t>
  </si>
  <si>
    <t>№ п/п</t>
  </si>
  <si>
    <t>Здание Верховонданской сельской администрации</t>
  </si>
  <si>
    <t>Кировская обл, Даровской р-н, с Верховонданка, ул Кооперативная, д. 3</t>
  </si>
  <si>
    <t>Здание сельской администрации( с.Александровское)</t>
  </si>
  <si>
    <t>Кировская обл, Даровской р-н, Верховонданское с.п., с.Александровское,ул Кооперативная, д.11</t>
  </si>
  <si>
    <t>Здание Дома Культуры</t>
  </si>
  <si>
    <t>Кировская обл, Даровской р-н, с Верховонданка, ул Кооперативная, д. 8</t>
  </si>
  <si>
    <t>Здание школы с.Верховонданка</t>
  </si>
  <si>
    <t xml:space="preserve">Кировская область, р-н. Даровской, с. Верховонданка, д. б/н </t>
  </si>
  <si>
    <t>Сооружение Памятник воинам</t>
  </si>
  <si>
    <t>Кировская область, р-н Даровской, ул. Кооперативная, в 56 метрах северо-восточнее от жилого дома №6, в 60 метрах юго-восточнее от здания административного</t>
  </si>
  <si>
    <t>Здание конюшни</t>
  </si>
  <si>
    <t>Куировская область, Даровской р-н,с.Верховонданка,ул.Строителей,13</t>
  </si>
  <si>
    <t>колодец</t>
  </si>
  <si>
    <t>Кировская область, Даровской р-н,с.Верховонданка,ул Набережная,7</t>
  </si>
  <si>
    <t xml:space="preserve">Сважина бытовая </t>
  </si>
  <si>
    <t>Кировская область, Даровской р-н, Верховонданское с.п., с.Александровское, ул.Школьная</t>
  </si>
  <si>
    <t>Кировская область, Даровской р-н, Верховонданское с.п., с.Александровское, ул.Совхозная</t>
  </si>
  <si>
    <t>Кировская область, Даровской р-н, Верховонданское с.п., с.Александровское, ул.Октябрьская,2</t>
  </si>
  <si>
    <t>Кировская область, Даровской р-н, Верховонданское с.п., с.Александровское, ул.Механизаторов,2</t>
  </si>
  <si>
    <t>Кировская область, Даровской р-н, Верховонданское с.п., с.Александровское, ул.Механизаторов,16</t>
  </si>
  <si>
    <t>Кировская область, Даровской р-н, Верховонданское с.п., с.Александровское</t>
  </si>
  <si>
    <t>Памятник Воинам -Землякам</t>
  </si>
  <si>
    <t xml:space="preserve">Забор на кладбище </t>
  </si>
  <si>
    <t>Водонапорная башня д. Лыханцы</t>
  </si>
  <si>
    <t>Кировская область, Даровской р-н, Верховонданское с.п., с.Александровское, д.Лыханцы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</si>
  <si>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</si>
  <si>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</si>
  <si>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</si>
  <si>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</si>
  <si>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</si>
  <si>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</si>
  <si>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</si>
  <si>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</si>
  <si>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</si>
  <si>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</si>
  <si>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14</t>
  </si>
  <si>
    <t>15</t>
  </si>
  <si>
    <t>17</t>
  </si>
  <si>
    <t>№ 43-43/004-43/004/190/2015-797/1 от 03.12.2015</t>
  </si>
  <si>
    <t>43:08:310219:404</t>
  </si>
  <si>
    <t xml:space="preserve">
№ 43-43-04/111/2014-560 от 18.08.2014</t>
  </si>
  <si>
    <t>43:08:310260:2845</t>
  </si>
  <si>
    <t>№ 43:08:310219:304-43/004/2019-3 от 29.07.2019</t>
  </si>
  <si>
    <t>43:08:310219:304</t>
  </si>
  <si>
    <t>№ 43:08:310219:406-43/004/2020-3 от 22.07.2020</t>
  </si>
  <si>
    <t>43:08:310219:406</t>
  </si>
  <si>
    <t>Квартира</t>
  </si>
  <si>
    <t>Кировская область, Даровской район, с.Верховонданка,ул.Советская,д.13, кв.1</t>
  </si>
  <si>
    <t>Кировская область, Даровской район, с.Верховонданка,ул.Советская,д.13, кв.2</t>
  </si>
  <si>
    <t>Кировская область, Даровской район, с.Верховонданка,ул.Новая,д.7, кв.1</t>
  </si>
  <si>
    <t>Жилой дом</t>
  </si>
  <si>
    <t>Кировская область, Даровской район, с.Верховонданка,ул.Кооперативная,д.6</t>
  </si>
  <si>
    <t>Кировская область, Даровской район, с.Верховонданка,ул.Солнечная,д.7</t>
  </si>
  <si>
    <t>Кировская область, Даровской район, с.Верховонданка,ул.Строителей,д.7</t>
  </si>
  <si>
    <t>Кировская область, Даровской район, с.Верховонданка,ул.Механизаторов,д.5</t>
  </si>
  <si>
    <t>Кировская область, Даровской район, с.Верховонданка,ул.Механизаторов,д.6</t>
  </si>
  <si>
    <t>Кировская область, Даровской район, с.Верховонданка,ул.Механизаторов,д.12</t>
  </si>
  <si>
    <t>Кировская область, Даровской район, с.Верховонданка,ул.Механизаторов,д.18</t>
  </si>
  <si>
    <t>Кировская область, Даровской район, с.Верховонданка,ул.Механизаторов,д.19</t>
  </si>
  <si>
    <t>Кировская область, Даровской район, с.Верховонданка,ул.Механизаторов,д.20</t>
  </si>
  <si>
    <t>Кировская область, Даровской район, с.Верховонданка,ул.Механизаторов,д.24</t>
  </si>
  <si>
    <t>Кировская область, Даровской район, с.Верховонданка,ул.Механизаторов,д.30</t>
  </si>
  <si>
    <t>Кировская область, Даровской район, с.Верховонданка,ул.Механизаторов,д.21</t>
  </si>
  <si>
    <t>Кировская область, Даровской район, с.Верховонданка,ул.Новая,д.7</t>
  </si>
  <si>
    <t>Кировская область, Даровской район, с.Верховонданка,ул.Новая,д.5</t>
  </si>
  <si>
    <t>Кировская область, Даровской район, с.Верховонданка,ул.Лесная,д.1</t>
  </si>
  <si>
    <t>Кировская область, Даровской район, с.Верховонданка,ул.Лесная,д.2</t>
  </si>
  <si>
    <t>Кировская область, Даровской район, с.Верховонданка,ул.Лесная,д.3</t>
  </si>
  <si>
    <t>Кировская область, Даровской район, с.Верховонданка,ул.Лесная,д.5</t>
  </si>
  <si>
    <t>Кировская область, Даровской район, с.Верховонданка,ул.Труда,д.2</t>
  </si>
  <si>
    <t>Кировская область, Даровской район, с.Верховонданка,ул.Труда,д.3</t>
  </si>
  <si>
    <t>Кировская область, Даровской район, с.Верховонданка,ул.Труда,д.5</t>
  </si>
  <si>
    <t>Кировская область, Даровской район, с.Верховонданка,ул.Труда,д.7</t>
  </si>
  <si>
    <t>Кировская область, Даровской район, с.Верховонданка,ул.Труда,д.9</t>
  </si>
  <si>
    <t>Жилое помещение</t>
  </si>
  <si>
    <t>Кировская область, Даровской район, с.Верховонданка, ул.Труда, д.10, кв.2</t>
  </si>
  <si>
    <t>Кировская область, Даровской район, с.Верховонданка, ул.Мира,д.2</t>
  </si>
  <si>
    <t>Кировская область, Даровской район, с.Верховонданка, ул.Мира,д.3</t>
  </si>
  <si>
    <t>Кировская область, Даровской район, с.Верховонданка, ул.Мира,д.5</t>
  </si>
  <si>
    <t>Кировская область, Даровской район, с.Верховонданка, ул.Мира,д.8</t>
  </si>
  <si>
    <t>Кировская область, Даровской район, с.Верховонданка, ул.Мира,д.10</t>
  </si>
  <si>
    <t>Кировская область, Даровской район, с.Верховонданка, ул.Мира,д.12</t>
  </si>
  <si>
    <t>Кировская область, Даровской район, с.Верховонданка, ул.Мира,д.13</t>
  </si>
  <si>
    <t>Кировская область, Даровской район, с.Верховонданка, ул.Мира,д.15</t>
  </si>
  <si>
    <t>Кировская область, Даровской район, с.Верховонданка, ул.Строителей, д.4</t>
  </si>
  <si>
    <t>Кировская область, Даровской район, с.Верховонданка, ул.Строителей, д.11</t>
  </si>
  <si>
    <t>Кировская область, Даровской район, с.Верховонданка, ул.Строителей, д.6</t>
  </si>
  <si>
    <t>Кировская область, Даровской р-н, Верховонданское с.п., с.Александровское, ул.Набережная,д.13</t>
  </si>
  <si>
    <t>Кировская область, Даровской р-н, Верховонданское с.п., с.Александровское, ул.Механизаторов,д.14</t>
  </si>
  <si>
    <t>Кировская область, Даровской р-н, Верховонданское с.п., с.Александровское, ул.Кооперативная,д.6, кв.1</t>
  </si>
  <si>
    <t>Кировская область, Даровской р-н, Верховонданское с.п., с.Александровское, ул.Кооперативная,д.6, кв.2</t>
  </si>
  <si>
    <t>Кировская область,Даровской район,с.Верховонданка, ул.Кооперативная,д.18</t>
  </si>
  <si>
    <t>Кировская область,Даровской район,с.Верховонданка, ул.Советская,д.6</t>
  </si>
  <si>
    <t>нет</t>
  </si>
  <si>
    <t>№ 43-43-04/361/2009-245 от 06.08.2009</t>
  </si>
  <si>
    <t>43:08:310219:417</t>
  </si>
  <si>
    <t>43:08:310260:2868</t>
  </si>
  <si>
    <t>43:08:310219:409</t>
  </si>
  <si>
    <t xml:space="preserve">Автомобильная грунтовая дорога ОП в границах с. Верховонданка :ПРОЕЗД с ул.Советская 5 на ул.Набережная 1 </t>
  </si>
  <si>
    <t>Кировская область, Даровской м.р-н, с.Верховонданка</t>
  </si>
  <si>
    <t xml:space="preserve">Автомобильная грунтовая дорога ОП в границах с. Верховонданка :ПРОЕЗД ул. Кооперативная 4 до ул.Механизаторов 5 </t>
  </si>
  <si>
    <t xml:space="preserve">Автомобильная грунтовая дорога ОП в границах с. Верховонданка :ПРОЕЗД с ул. Кооперативная 4 до свалки </t>
  </si>
  <si>
    <t xml:space="preserve">Автомобильная грунтовая дорога ОП в границах с. Верховонданка :ПРОЕЗД  с ул. Школьная 8 до ул. Труда 12 </t>
  </si>
  <si>
    <t xml:space="preserve">Автомобильная грунтовая дорога ОП в границах с. Верховонданка :ПРОЕЗД  ул. Труда 12 до ул. Солнечной 8 </t>
  </si>
  <si>
    <t>Автомобильная грунтовая дорога ОП в границах с. Верховонданка :ПРОЕЗД  ул. Советская 25 до кладбища</t>
  </si>
  <si>
    <t>Автомобильная грунтовая дорога ОП в границах с. Верховонданка :ул.Солнечная</t>
  </si>
  <si>
    <t>Автомобильная грунтовая дорога ОП в границах с. Верховонданка :ул.Лесная</t>
  </si>
  <si>
    <t>Автомобильная грунтовая дорога ОП в границах с. Верховонданка :ул.Труда</t>
  </si>
  <si>
    <t>Автомобильная грунтовая дорога ОП в границах с. Верховонданка :ул.Мира</t>
  </si>
  <si>
    <t>Автомобильная грунтовая дорога ОП в границах с. Верховонданка :ул.Строителей</t>
  </si>
  <si>
    <t>Автомобильная грунтовая дорога ОП в границах с. Верховонданка :ул.Победы</t>
  </si>
  <si>
    <t>Автомобильная грунтовая дорога ОП в границах с. Верховонданка :ул.Механизаторов</t>
  </si>
  <si>
    <t>Автомобильная грунтовая дорога ОП в границах с. Верховонданка :ул.Школьная</t>
  </si>
  <si>
    <t>Автомобильная грунтовая дорога ОП в границах с. Верховонданка :ул.Советская</t>
  </si>
  <si>
    <t>Автомобильная грунтовая дорога ОП в границах с. Верховонданка :ул.Набережная</t>
  </si>
  <si>
    <t>Автомобильная грунтовая дорога ОП в границах с. Верховонданка :ул.Новая</t>
  </si>
  <si>
    <t>Автомобильная грунтовая дорога ОП в границах с. Верховонданка :ул.Кооперативная</t>
  </si>
  <si>
    <t>Автомобильная грунтовая дорога ОП в границах с. Александровское :ул.Кооперативная</t>
  </si>
  <si>
    <t>Кировская область, Даровской м.р-н, Верховонданское с.п., с.Александровское</t>
  </si>
  <si>
    <t>Автомобильная грунтовая дорога ОП в границах с. Александровское :ул.Ульянова</t>
  </si>
  <si>
    <t>Автомобильная грунтовая дорога ОП в границах с. Александровское :ул.Новая</t>
  </si>
  <si>
    <t>Автомобильная грунтовая дорога ОП в границах с. Александровское :ул.Набережная</t>
  </si>
  <si>
    <t>Автомобильная грунтовая дорога ОП в границах с. Александровское :ул.Совхозная</t>
  </si>
  <si>
    <t>Автомобильная грунтовая дорога ОП в границах с. Александровское :ул.Школьная</t>
  </si>
  <si>
    <t>Автомобильная грунтовая дорога ОП в границах с. Александровское :ул.Механизаторов</t>
  </si>
  <si>
    <t>Автомобильная грунтовая дорога ОП в границах с. Александровское :ул.Октябрьская</t>
  </si>
  <si>
    <t>0,1</t>
  </si>
  <si>
    <t>0,2</t>
  </si>
  <si>
    <t xml:space="preserve">
№ 43-43-04/151/2011-292 от 12.04.2011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</si>
  <si>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</si>
  <si>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</si>
  <si>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</si>
  <si>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</si>
  <si>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</si>
  <si>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</si>
  <si>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</si>
  <si>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</si>
  <si>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</si>
  <si>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</si>
  <si>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</si>
  <si>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</si>
  <si>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</si>
  <si>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</si>
  <si>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</si>
  <si>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</si>
  <si>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</si>
  <si>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</si>
  <si>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</si>
  <si>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</si>
  <si>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</si>
  <si>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</si>
  <si>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</si>
  <si>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</si>
  <si>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</si>
  <si>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</si>
  <si>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</si>
  <si>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</si>
  <si>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</si>
  <si>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</si>
  <si>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</si>
  <si>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</si>
  <si>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</si>
  <si>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</si>
  <si>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</si>
  <si>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</si>
  <si>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</si>
  <si>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</si>
  <si>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</si>
  <si>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</si>
  <si>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</si>
  <si>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</si>
  <si>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</si>
  <si>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</si>
  <si>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</si>
  <si>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</si>
  <si>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</si>
  <si>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</si>
  <si>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</si>
  <si>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</si>
  <si>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</si>
  <si>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</si>
  <si>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</si>
  <si>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</si>
  <si>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</si>
  <si>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</si>
  <si>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</si>
  <si>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</si>
  <si>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</si>
  <si>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</si>
  <si>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</si>
  <si>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</si>
  <si>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</si>
  <si>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</si>
  <si>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</si>
  <si>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</si>
  <si>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</si>
  <si>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</si>
  <si>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</si>
  <si>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</si>
  <si>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r>
      <t xml:space="preserve">Кировская обл, Даровской р-н, Верховонданское с.п., с.Александровское,ул Кооперативная, </t>
    </r>
    <r>
      <rPr>
        <u/>
        <sz val="12"/>
        <rFont val="Times New Roman"/>
        <family val="1"/>
        <charset val="204"/>
      </rPr>
      <t xml:space="preserve">д.9 </t>
    </r>
  </si>
  <si>
    <t xml:space="preserve">Реестр объектов недвижимого имущества муниципального образования Верховонданское сельское поселение Даровского района Кировской области на 01.10.2024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</si>
</sst>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22"/>
      <name val="Times New Roman"/>
      <family val="1"/>
      <charset val="204"/>
    </font>
    <font>
      <sz val="11"/>
      <color theme="1"/>
      <name val="Segoe UI"/>
      <family val="2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2" borderId="0" xfId="0" applyFont="1" applyFill="1"/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0" fillId="0" borderId="0" xfId="0" applyFont="1" applyFill="1"/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2" fontId="2" fillId="0" borderId="0" xfId="0" applyNumberFormat="1" applyFont="1" applyFill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DA56F4"/>
      <color rgb="FF00CC00"/>
      <color rgb="FF808000"/>
      <color rgb="FF00CC99"/>
      <color rgb="FF9966FF"/>
      <color rgb="FFFF9966"/>
      <color rgb="FFCCFFFF"/>
      <color rgb="FF339966"/>
      <color rgb="FF336600"/>
      <color rgb="FFFD79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indexed="53"/>
    <pageSetUpPr fitToPage="1"/>
  </sheetPr>
  <dimension ref="A1:AF173"/>
  <sheetViews>
    <sheetView tabSelected="1" zoomScale="65" zoomScaleNormal="65" workbookViewId="0">
      <selection activeCell="A2" sqref="A2"/>
    </sheetView>
  </sheetViews>
  <sheetFormatPr defaultRowHeight="15.75" x14ac:dyDescent="0.2"/>
  <cols>
    <col min="1" max="1" width="9.5703125" style="20" customWidth="1"/>
    <col min="2" max="2" width="83.28515625" style="17" customWidth="1"/>
    <col min="3" max="3" width="78.28515625" style="36" customWidth="1"/>
    <col min="4" max="4" width="10.42578125" style="18" customWidth="1"/>
    <col min="5" max="5" width="13.85546875" style="19" customWidth="1"/>
    <col min="6" max="6" width="10.7109375" style="20" customWidth="1"/>
    <col min="7" max="7" width="9.140625" style="18" customWidth="1"/>
    <col min="8" max="8" width="22" style="20" customWidth="1"/>
    <col min="9" max="9" width="53.28515625" style="20" customWidth="1"/>
    <col min="10" max="10" width="24.140625" style="20" customWidth="1"/>
    <col min="11" max="11" width="35.140625" style="20" customWidth="1"/>
    <col min="12" max="32" width="9.140625" style="6"/>
    <col min="33" max="16384" width="9.140625" style="1"/>
  </cols>
  <sheetData>
    <row r="1" spans="1:12" ht="48" customHeight="1" x14ac:dyDescent="0.2">
      <c r="A1" s="41" t="s">
        <v>220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x14ac:dyDescent="0.2"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s="2" customFormat="1" ht="71.25" customHeight="1" x14ac:dyDescent="0.2">
      <c r="A3" s="7" t="s">
        <v>19</v>
      </c>
      <c r="B3" s="8" t="s">
        <v>5</v>
      </c>
      <c r="C3" s="33" t="s">
        <v>8</v>
      </c>
      <c r="D3" s="9" t="s">
        <v>6</v>
      </c>
      <c r="E3" s="10" t="s">
        <v>10</v>
      </c>
      <c r="F3" s="7" t="s">
        <v>9</v>
      </c>
      <c r="G3" s="9" t="s">
        <v>3</v>
      </c>
      <c r="H3" s="7" t="s">
        <v>11</v>
      </c>
      <c r="I3" s="7" t="s">
        <v>14</v>
      </c>
      <c r="J3" s="7" t="s">
        <v>12</v>
      </c>
      <c r="K3" s="7" t="s">
        <v>13</v>
      </c>
    </row>
    <row r="4" spans="1:12" s="3" customFormat="1" ht="28.5" customHeight="1" x14ac:dyDescent="0.25">
      <c r="A4" s="9" t="s">
        <v>4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</row>
    <row r="5" spans="1:12" s="4" customFormat="1" ht="28.5" customHeight="1" x14ac:dyDescent="0.25">
      <c r="A5" s="11" t="s">
        <v>4</v>
      </c>
      <c r="B5" s="37" t="s">
        <v>20</v>
      </c>
      <c r="C5" s="34" t="s">
        <v>21</v>
      </c>
      <c r="D5" s="13">
        <v>1970</v>
      </c>
      <c r="E5" s="13">
        <v>72.400000000000006</v>
      </c>
      <c r="F5" s="7"/>
      <c r="G5" s="13">
        <v>1</v>
      </c>
      <c r="H5" s="13" t="s">
        <v>16</v>
      </c>
      <c r="I5" s="13" t="s">
        <v>58</v>
      </c>
      <c r="J5" s="15" t="s">
        <v>59</v>
      </c>
      <c r="K5" s="13" t="s">
        <v>17</v>
      </c>
    </row>
    <row r="6" spans="1:12" s="4" customFormat="1" ht="28.5" customHeight="1" x14ac:dyDescent="0.25">
      <c r="A6" s="11" t="s">
        <v>45</v>
      </c>
      <c r="B6" s="37" t="s">
        <v>22</v>
      </c>
      <c r="C6" s="34" t="s">
        <v>23</v>
      </c>
      <c r="D6" s="13">
        <v>1957</v>
      </c>
      <c r="E6" s="13">
        <v>107</v>
      </c>
      <c r="F6" s="7"/>
      <c r="G6" s="13">
        <v>1</v>
      </c>
      <c r="H6" s="13" t="s">
        <v>16</v>
      </c>
      <c r="I6" s="39"/>
      <c r="J6" s="22"/>
      <c r="K6" s="13" t="s">
        <v>17</v>
      </c>
    </row>
    <row r="7" spans="1:12" s="4" customFormat="1" ht="28.5" customHeight="1" x14ac:dyDescent="0.25">
      <c r="A7" s="11" t="s">
        <v>46</v>
      </c>
      <c r="B7" s="37" t="s">
        <v>24</v>
      </c>
      <c r="C7" s="34" t="s">
        <v>25</v>
      </c>
      <c r="D7" s="13">
        <v>1974</v>
      </c>
      <c r="E7" s="13">
        <v>460</v>
      </c>
      <c r="F7" s="7"/>
      <c r="G7" s="13">
        <v>1</v>
      </c>
      <c r="H7" s="13" t="s">
        <v>16</v>
      </c>
      <c r="I7" s="14" t="s">
        <v>60</v>
      </c>
      <c r="J7" s="13" t="s">
        <v>61</v>
      </c>
      <c r="K7" s="13" t="s">
        <v>17</v>
      </c>
    </row>
    <row r="8" spans="1:12" s="4" customFormat="1" ht="34.5" customHeight="1" x14ac:dyDescent="0.25">
      <c r="A8" s="11" t="s">
        <v>47</v>
      </c>
      <c r="B8" s="12" t="s">
        <v>24</v>
      </c>
      <c r="C8" s="34" t="s">
        <v>219</v>
      </c>
      <c r="D8" s="13">
        <v>1965</v>
      </c>
      <c r="E8" s="13">
        <v>267.2</v>
      </c>
      <c r="F8" s="7"/>
      <c r="G8" s="13">
        <v>1</v>
      </c>
      <c r="H8" s="13" t="s">
        <v>16</v>
      </c>
      <c r="I8" s="13" t="s">
        <v>7</v>
      </c>
      <c r="J8" s="13" t="s">
        <v>15</v>
      </c>
      <c r="K8" s="13" t="s">
        <v>17</v>
      </c>
    </row>
    <row r="9" spans="1:12" s="4" customFormat="1" ht="28.5" customHeight="1" x14ac:dyDescent="0.25">
      <c r="A9" s="11" t="s">
        <v>48</v>
      </c>
      <c r="B9" s="12" t="s">
        <v>26</v>
      </c>
      <c r="C9" s="34" t="s">
        <v>27</v>
      </c>
      <c r="D9" s="13">
        <v>1884</v>
      </c>
      <c r="E9" s="13">
        <v>619.4</v>
      </c>
      <c r="F9" s="7"/>
      <c r="G9" s="13">
        <v>2</v>
      </c>
      <c r="H9" s="13" t="s">
        <v>16</v>
      </c>
      <c r="I9" s="13" t="s">
        <v>62</v>
      </c>
      <c r="J9" s="13" t="s">
        <v>63</v>
      </c>
      <c r="K9" s="13" t="s">
        <v>18</v>
      </c>
    </row>
    <row r="10" spans="1:12" s="4" customFormat="1" ht="61.5" customHeight="1" x14ac:dyDescent="0.25">
      <c r="A10" s="11" t="s">
        <v>49</v>
      </c>
      <c r="B10" s="12" t="s">
        <v>28</v>
      </c>
      <c r="C10" s="34" t="s">
        <v>29</v>
      </c>
      <c r="D10" s="13">
        <v>1985</v>
      </c>
      <c r="E10" s="13">
        <v>48.4</v>
      </c>
      <c r="F10" s="7"/>
      <c r="G10" s="13">
        <v>1</v>
      </c>
      <c r="H10" s="13" t="s">
        <v>16</v>
      </c>
      <c r="I10" s="13" t="s">
        <v>64</v>
      </c>
      <c r="J10" s="13" t="s">
        <v>65</v>
      </c>
      <c r="K10" s="13" t="s">
        <v>17</v>
      </c>
    </row>
    <row r="11" spans="1:12" s="4" customFormat="1" ht="28.5" customHeight="1" x14ac:dyDescent="0.25">
      <c r="A11" s="11" t="s">
        <v>50</v>
      </c>
      <c r="B11" s="12" t="s">
        <v>30</v>
      </c>
      <c r="C11" s="34" t="s">
        <v>31</v>
      </c>
      <c r="D11" s="13">
        <v>1994</v>
      </c>
      <c r="E11" s="13">
        <v>49</v>
      </c>
      <c r="F11" s="7"/>
      <c r="G11" s="13">
        <v>1</v>
      </c>
      <c r="H11" s="13" t="s">
        <v>16</v>
      </c>
      <c r="I11" s="13" t="s">
        <v>7</v>
      </c>
      <c r="J11" s="13" t="s">
        <v>7</v>
      </c>
      <c r="K11" s="13" t="s">
        <v>18</v>
      </c>
    </row>
    <row r="12" spans="1:12" s="4" customFormat="1" ht="28.5" customHeight="1" x14ac:dyDescent="0.25">
      <c r="A12" s="11" t="s">
        <v>0</v>
      </c>
      <c r="B12" s="12" t="s">
        <v>32</v>
      </c>
      <c r="C12" s="34" t="s">
        <v>33</v>
      </c>
      <c r="D12" s="13">
        <v>1948</v>
      </c>
      <c r="E12" s="13"/>
      <c r="F12" s="7"/>
      <c r="G12" s="13"/>
      <c r="H12" s="13" t="s">
        <v>16</v>
      </c>
      <c r="I12" s="13" t="s">
        <v>7</v>
      </c>
      <c r="J12" s="13" t="s">
        <v>7</v>
      </c>
      <c r="K12" s="13" t="s">
        <v>18</v>
      </c>
    </row>
    <row r="13" spans="1:12" s="5" customFormat="1" ht="45" customHeight="1" x14ac:dyDescent="0.25">
      <c r="A13" s="11" t="s">
        <v>51</v>
      </c>
      <c r="B13" s="38" t="s">
        <v>34</v>
      </c>
      <c r="C13" s="34" t="s">
        <v>35</v>
      </c>
      <c r="D13" s="13"/>
      <c r="E13" s="13"/>
      <c r="F13" s="7"/>
      <c r="G13" s="13"/>
      <c r="H13" s="13" t="s">
        <v>16</v>
      </c>
      <c r="I13" s="13" t="s">
        <v>7</v>
      </c>
      <c r="J13" s="13" t="s">
        <v>7</v>
      </c>
      <c r="K13" s="13" t="s">
        <v>18</v>
      </c>
      <c r="L13" s="4"/>
    </row>
    <row r="14" spans="1:12" s="4" customFormat="1" ht="43.5" customHeight="1" x14ac:dyDescent="0.25">
      <c r="A14" s="11" t="s">
        <v>52</v>
      </c>
      <c r="B14" s="38" t="s">
        <v>34</v>
      </c>
      <c r="C14" s="34" t="s">
        <v>36</v>
      </c>
      <c r="D14" s="13"/>
      <c r="E14" s="13"/>
      <c r="F14" s="7"/>
      <c r="G14" s="13"/>
      <c r="H14" s="13" t="s">
        <v>16</v>
      </c>
      <c r="I14" s="13" t="s">
        <v>7</v>
      </c>
      <c r="J14" s="13" t="s">
        <v>7</v>
      </c>
      <c r="K14" s="13" t="s">
        <v>18</v>
      </c>
    </row>
    <row r="15" spans="1:12" s="4" customFormat="1" ht="39.75" customHeight="1" x14ac:dyDescent="0.25">
      <c r="A15" s="11" t="s">
        <v>53</v>
      </c>
      <c r="B15" s="38" t="s">
        <v>34</v>
      </c>
      <c r="C15" s="34" t="s">
        <v>37</v>
      </c>
      <c r="D15" s="13"/>
      <c r="E15" s="13"/>
      <c r="F15" s="7"/>
      <c r="G15" s="13"/>
      <c r="H15" s="13" t="s">
        <v>16</v>
      </c>
      <c r="I15" s="13" t="s">
        <v>7</v>
      </c>
      <c r="J15" s="13" t="s">
        <v>7</v>
      </c>
      <c r="K15" s="13" t="s">
        <v>18</v>
      </c>
    </row>
    <row r="16" spans="1:12" s="4" customFormat="1" ht="35.25" customHeight="1" x14ac:dyDescent="0.25">
      <c r="A16" s="11" t="s">
        <v>54</v>
      </c>
      <c r="B16" s="38" t="s">
        <v>34</v>
      </c>
      <c r="C16" s="34" t="s">
        <v>38</v>
      </c>
      <c r="D16" s="14"/>
      <c r="E16" s="14"/>
      <c r="F16" s="7"/>
      <c r="G16" s="13"/>
      <c r="H16" s="13" t="s">
        <v>16</v>
      </c>
      <c r="I16" s="13" t="s">
        <v>7</v>
      </c>
      <c r="J16" s="13" t="s">
        <v>7</v>
      </c>
      <c r="K16" s="13" t="s">
        <v>18</v>
      </c>
    </row>
    <row r="17" spans="1:32" s="4" customFormat="1" ht="28.5" customHeight="1" x14ac:dyDescent="0.25">
      <c r="A17" s="11" t="s">
        <v>1</v>
      </c>
      <c r="B17" s="38" t="s">
        <v>34</v>
      </c>
      <c r="C17" s="34" t="s">
        <v>39</v>
      </c>
      <c r="D17" s="14"/>
      <c r="E17" s="21"/>
      <c r="F17" s="7"/>
      <c r="G17" s="13"/>
      <c r="H17" s="13" t="s">
        <v>16</v>
      </c>
      <c r="I17" s="13" t="s">
        <v>7</v>
      </c>
      <c r="J17" s="13" t="s">
        <v>7</v>
      </c>
      <c r="K17" s="13" t="s">
        <v>18</v>
      </c>
    </row>
    <row r="18" spans="1:32" s="4" customFormat="1" ht="28.5" customHeight="1" x14ac:dyDescent="0.25">
      <c r="A18" s="11" t="s">
        <v>55</v>
      </c>
      <c r="B18" s="38" t="s">
        <v>34</v>
      </c>
      <c r="C18" s="34" t="s">
        <v>40</v>
      </c>
      <c r="D18" s="23"/>
      <c r="E18" s="23"/>
      <c r="F18" s="7"/>
      <c r="G18" s="23"/>
      <c r="H18" s="13" t="s">
        <v>16</v>
      </c>
      <c r="I18" s="13" t="s">
        <v>7</v>
      </c>
      <c r="J18" s="13" t="s">
        <v>7</v>
      </c>
      <c r="K18" s="13" t="s">
        <v>18</v>
      </c>
    </row>
    <row r="19" spans="1:32" s="5" customFormat="1" ht="28.5" customHeight="1" x14ac:dyDescent="0.25">
      <c r="A19" s="11" t="s">
        <v>56</v>
      </c>
      <c r="B19" s="12" t="s">
        <v>41</v>
      </c>
      <c r="C19" s="34" t="s">
        <v>40</v>
      </c>
      <c r="D19" s="14"/>
      <c r="E19" s="14"/>
      <c r="F19" s="7"/>
      <c r="G19" s="14"/>
      <c r="H19" s="13" t="s">
        <v>16</v>
      </c>
      <c r="I19" s="13" t="s">
        <v>7</v>
      </c>
      <c r="J19" s="13" t="s">
        <v>7</v>
      </c>
      <c r="K19" s="13" t="s">
        <v>18</v>
      </c>
      <c r="L19" s="4"/>
    </row>
    <row r="20" spans="1:32" s="4" customFormat="1" ht="28.5" customHeight="1" x14ac:dyDescent="0.25">
      <c r="A20" s="11" t="s">
        <v>2</v>
      </c>
      <c r="B20" s="12" t="s">
        <v>42</v>
      </c>
      <c r="C20" s="34" t="s">
        <v>40</v>
      </c>
      <c r="D20" s="14"/>
      <c r="E20" s="14"/>
      <c r="F20" s="7"/>
      <c r="G20" s="14"/>
      <c r="H20" s="13" t="s">
        <v>16</v>
      </c>
      <c r="I20" s="13" t="s">
        <v>7</v>
      </c>
      <c r="J20" s="13" t="s">
        <v>7</v>
      </c>
      <c r="K20" s="13" t="s">
        <v>18</v>
      </c>
    </row>
    <row r="21" spans="1:32" s="4" customFormat="1" ht="35.25" customHeight="1" x14ac:dyDescent="0.25">
      <c r="A21" s="11" t="s">
        <v>57</v>
      </c>
      <c r="B21" s="12" t="s">
        <v>43</v>
      </c>
      <c r="C21" s="34" t="s">
        <v>44</v>
      </c>
      <c r="D21" s="14"/>
      <c r="E21" s="14"/>
      <c r="F21" s="7"/>
      <c r="G21" s="14"/>
      <c r="H21" s="13" t="s">
        <v>16</v>
      </c>
      <c r="I21" s="13" t="s">
        <v>7</v>
      </c>
      <c r="J21" s="13" t="s">
        <v>7</v>
      </c>
      <c r="K21" s="13" t="s">
        <v>18</v>
      </c>
    </row>
    <row r="22" spans="1:32" s="25" customFormat="1" ht="28.5" customHeight="1" x14ac:dyDescent="0.25">
      <c r="A22" s="11" t="s">
        <v>149</v>
      </c>
      <c r="B22" s="31" t="s">
        <v>66</v>
      </c>
      <c r="C22" s="26" t="s">
        <v>67</v>
      </c>
      <c r="D22" s="23">
        <v>1956</v>
      </c>
      <c r="E22" s="24">
        <v>23.5</v>
      </c>
      <c r="F22" s="7"/>
      <c r="G22" s="9">
        <v>1</v>
      </c>
      <c r="H22" s="13" t="s">
        <v>16</v>
      </c>
      <c r="I22" s="13" t="s">
        <v>7</v>
      </c>
      <c r="J22" s="13" t="s">
        <v>7</v>
      </c>
      <c r="K22" s="13" t="s">
        <v>18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25" customFormat="1" ht="28.5" customHeight="1" x14ac:dyDescent="0.25">
      <c r="A23" s="11" t="s">
        <v>150</v>
      </c>
      <c r="B23" s="31" t="s">
        <v>66</v>
      </c>
      <c r="C23" s="26" t="s">
        <v>68</v>
      </c>
      <c r="D23" s="23">
        <v>1956</v>
      </c>
      <c r="E23" s="24">
        <v>23.5</v>
      </c>
      <c r="F23" s="7"/>
      <c r="G23" s="9">
        <v>1</v>
      </c>
      <c r="H23" s="13" t="s">
        <v>16</v>
      </c>
      <c r="I23" s="13" t="s">
        <v>7</v>
      </c>
      <c r="J23" s="13" t="s">
        <v>7</v>
      </c>
      <c r="K23" s="13" t="s">
        <v>18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25" customFormat="1" ht="28.5" customHeight="1" x14ac:dyDescent="0.25">
      <c r="A24" s="11" t="s">
        <v>151</v>
      </c>
      <c r="B24" s="31" t="s">
        <v>66</v>
      </c>
      <c r="C24" s="26" t="s">
        <v>69</v>
      </c>
      <c r="D24" s="23">
        <v>1969</v>
      </c>
      <c r="E24" s="24">
        <v>42</v>
      </c>
      <c r="F24" s="7"/>
      <c r="G24" s="9">
        <v>1</v>
      </c>
      <c r="H24" s="13" t="s">
        <v>16</v>
      </c>
      <c r="I24" s="13" t="s">
        <v>7</v>
      </c>
      <c r="J24" s="13" t="s">
        <v>7</v>
      </c>
      <c r="K24" s="13" t="s">
        <v>18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25" customFormat="1" ht="28.5" customHeight="1" x14ac:dyDescent="0.25">
      <c r="A25" s="11" t="s">
        <v>152</v>
      </c>
      <c r="B25" s="31" t="s">
        <v>70</v>
      </c>
      <c r="C25" s="26" t="s">
        <v>71</v>
      </c>
      <c r="D25" s="23">
        <v>1975</v>
      </c>
      <c r="E25" s="24">
        <v>32.6</v>
      </c>
      <c r="F25" s="7"/>
      <c r="G25" s="9">
        <v>1</v>
      </c>
      <c r="H25" s="13" t="s">
        <v>16</v>
      </c>
      <c r="I25" s="14" t="s">
        <v>114</v>
      </c>
      <c r="J25" s="13" t="s">
        <v>115</v>
      </c>
      <c r="K25" s="13" t="s">
        <v>18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s="25" customFormat="1" ht="28.5" customHeight="1" x14ac:dyDescent="0.25">
      <c r="A26" s="11" t="s">
        <v>153</v>
      </c>
      <c r="B26" s="31" t="s">
        <v>70</v>
      </c>
      <c r="C26" s="26" t="s">
        <v>72</v>
      </c>
      <c r="D26" s="23">
        <v>1991</v>
      </c>
      <c r="E26" s="24">
        <v>63</v>
      </c>
      <c r="F26" s="7"/>
      <c r="G26" s="9">
        <v>1</v>
      </c>
      <c r="H26" s="13" t="s">
        <v>16</v>
      </c>
      <c r="I26" s="13" t="s">
        <v>7</v>
      </c>
      <c r="J26" s="13" t="s">
        <v>7</v>
      </c>
      <c r="K26" s="13" t="s">
        <v>18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s="25" customFormat="1" ht="28.5" customHeight="1" x14ac:dyDescent="0.25">
      <c r="A27" s="11" t="s">
        <v>154</v>
      </c>
      <c r="B27" s="31" t="s">
        <v>70</v>
      </c>
      <c r="C27" s="26" t="s">
        <v>73</v>
      </c>
      <c r="D27" s="23">
        <v>1972</v>
      </c>
      <c r="E27" s="24">
        <v>49</v>
      </c>
      <c r="F27" s="7"/>
      <c r="G27" s="9">
        <v>1</v>
      </c>
      <c r="H27" s="13" t="s">
        <v>16</v>
      </c>
      <c r="I27" s="13" t="s">
        <v>7</v>
      </c>
      <c r="J27" s="13" t="s">
        <v>7</v>
      </c>
      <c r="K27" s="13" t="s">
        <v>18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s="25" customFormat="1" ht="28.5" customHeight="1" x14ac:dyDescent="0.25">
      <c r="A28" s="11" t="s">
        <v>155</v>
      </c>
      <c r="B28" s="31" t="s">
        <v>70</v>
      </c>
      <c r="C28" s="26" t="s">
        <v>74</v>
      </c>
      <c r="D28" s="23">
        <v>1972</v>
      </c>
      <c r="E28" s="24">
        <v>48</v>
      </c>
      <c r="F28" s="7"/>
      <c r="G28" s="9">
        <v>1</v>
      </c>
      <c r="H28" s="13" t="s">
        <v>16</v>
      </c>
      <c r="I28" s="13" t="s">
        <v>7</v>
      </c>
      <c r="J28" s="13" t="s">
        <v>7</v>
      </c>
      <c r="K28" s="13" t="s">
        <v>18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s="25" customFormat="1" ht="28.5" customHeight="1" x14ac:dyDescent="0.25">
      <c r="A29" s="11" t="s">
        <v>156</v>
      </c>
      <c r="B29" s="31" t="s">
        <v>70</v>
      </c>
      <c r="C29" s="26" t="s">
        <v>75</v>
      </c>
      <c r="D29" s="23">
        <v>1972</v>
      </c>
      <c r="E29" s="24">
        <v>36</v>
      </c>
      <c r="F29" s="7"/>
      <c r="G29" s="9">
        <v>1</v>
      </c>
      <c r="H29" s="13" t="s">
        <v>16</v>
      </c>
      <c r="I29" s="13" t="s">
        <v>7</v>
      </c>
      <c r="J29" s="13" t="s">
        <v>7</v>
      </c>
      <c r="K29" s="13" t="s">
        <v>18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s="25" customFormat="1" ht="28.5" customHeight="1" x14ac:dyDescent="0.25">
      <c r="A30" s="11" t="s">
        <v>157</v>
      </c>
      <c r="B30" s="31" t="s">
        <v>70</v>
      </c>
      <c r="C30" s="26" t="s">
        <v>76</v>
      </c>
      <c r="D30" s="23">
        <v>1986</v>
      </c>
      <c r="E30" s="24">
        <v>36</v>
      </c>
      <c r="F30" s="7"/>
      <c r="G30" s="9">
        <v>1</v>
      </c>
      <c r="H30" s="13" t="s">
        <v>16</v>
      </c>
      <c r="I30" s="13" t="s">
        <v>7</v>
      </c>
      <c r="J30" s="13" t="s">
        <v>7</v>
      </c>
      <c r="K30" s="13" t="s">
        <v>18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s="25" customFormat="1" ht="28.5" customHeight="1" x14ac:dyDescent="0.25">
      <c r="A31" s="11" t="s">
        <v>158</v>
      </c>
      <c r="B31" s="31" t="s">
        <v>70</v>
      </c>
      <c r="C31" s="26" t="s">
        <v>77</v>
      </c>
      <c r="D31" s="23">
        <v>1973</v>
      </c>
      <c r="E31" s="24">
        <f>36+36</f>
        <v>72</v>
      </c>
      <c r="F31" s="7"/>
      <c r="G31" s="9">
        <v>1</v>
      </c>
      <c r="H31" s="13" t="s">
        <v>16</v>
      </c>
      <c r="I31" s="13" t="s">
        <v>7</v>
      </c>
      <c r="J31" s="13" t="s">
        <v>7</v>
      </c>
      <c r="K31" s="13" t="s">
        <v>18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s="25" customFormat="1" ht="28.5" customHeight="1" x14ac:dyDescent="0.25">
      <c r="A32" s="11" t="s">
        <v>159</v>
      </c>
      <c r="B32" s="31" t="s">
        <v>70</v>
      </c>
      <c r="C32" s="26" t="s">
        <v>78</v>
      </c>
      <c r="D32" s="23">
        <v>1976</v>
      </c>
      <c r="E32" s="24">
        <v>36</v>
      </c>
      <c r="F32" s="7"/>
      <c r="G32" s="9">
        <v>1</v>
      </c>
      <c r="H32" s="13" t="s">
        <v>16</v>
      </c>
      <c r="I32" s="13" t="s">
        <v>7</v>
      </c>
      <c r="J32" s="13" t="s">
        <v>7</v>
      </c>
      <c r="K32" s="13" t="s">
        <v>18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s="25" customFormat="1" ht="28.5" customHeight="1" x14ac:dyDescent="0.25">
      <c r="A33" s="11" t="s">
        <v>160</v>
      </c>
      <c r="B33" s="31" t="s">
        <v>70</v>
      </c>
      <c r="C33" s="26" t="s">
        <v>79</v>
      </c>
      <c r="D33" s="23">
        <v>1973</v>
      </c>
      <c r="E33" s="24">
        <f>36+36</f>
        <v>72</v>
      </c>
      <c r="F33" s="7"/>
      <c r="G33" s="9">
        <v>1</v>
      </c>
      <c r="H33" s="13" t="s">
        <v>16</v>
      </c>
      <c r="I33" s="13" t="s">
        <v>7</v>
      </c>
      <c r="J33" s="13" t="s">
        <v>7</v>
      </c>
      <c r="K33" s="13" t="s">
        <v>18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s="25" customFormat="1" ht="28.5" customHeight="1" x14ac:dyDescent="0.25">
      <c r="A34" s="11" t="s">
        <v>161</v>
      </c>
      <c r="B34" s="31" t="s">
        <v>70</v>
      </c>
      <c r="C34" s="26" t="s">
        <v>80</v>
      </c>
      <c r="D34" s="23">
        <v>1974</v>
      </c>
      <c r="E34" s="24">
        <f>36+36</f>
        <v>72</v>
      </c>
      <c r="F34" s="7"/>
      <c r="G34" s="9">
        <v>1</v>
      </c>
      <c r="H34" s="13" t="s">
        <v>16</v>
      </c>
      <c r="I34" s="13" t="s">
        <v>7</v>
      </c>
      <c r="J34" s="13" t="s">
        <v>7</v>
      </c>
      <c r="K34" s="13" t="s">
        <v>18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s="25" customFormat="1" ht="28.5" customHeight="1" x14ac:dyDescent="0.25">
      <c r="A35" s="11" t="s">
        <v>162</v>
      </c>
      <c r="B35" s="31" t="s">
        <v>70</v>
      </c>
      <c r="C35" s="26" t="s">
        <v>81</v>
      </c>
      <c r="D35" s="23">
        <v>1976</v>
      </c>
      <c r="E35" s="24">
        <v>30</v>
      </c>
      <c r="F35" s="7"/>
      <c r="G35" s="9">
        <v>1</v>
      </c>
      <c r="H35" s="13" t="s">
        <v>16</v>
      </c>
      <c r="I35" s="13" t="s">
        <v>7</v>
      </c>
      <c r="J35" s="13" t="s">
        <v>7</v>
      </c>
      <c r="K35" s="13" t="s">
        <v>18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s="25" customFormat="1" ht="28.5" customHeight="1" x14ac:dyDescent="0.25">
      <c r="A36" s="11" t="s">
        <v>163</v>
      </c>
      <c r="B36" s="31" t="s">
        <v>70</v>
      </c>
      <c r="C36" s="26" t="s">
        <v>82</v>
      </c>
      <c r="D36" s="23">
        <v>1974</v>
      </c>
      <c r="E36" s="24">
        <v>34</v>
      </c>
      <c r="F36" s="7"/>
      <c r="G36" s="9">
        <v>1</v>
      </c>
      <c r="H36" s="13" t="s">
        <v>16</v>
      </c>
      <c r="I36" s="13" t="s">
        <v>7</v>
      </c>
      <c r="J36" s="13" t="s">
        <v>7</v>
      </c>
      <c r="K36" s="13" t="s">
        <v>18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s="25" customFormat="1" ht="28.5" customHeight="1" x14ac:dyDescent="0.25">
      <c r="A37" s="11" t="s">
        <v>164</v>
      </c>
      <c r="B37" s="31" t="s">
        <v>70</v>
      </c>
      <c r="C37" s="26" t="s">
        <v>83</v>
      </c>
      <c r="D37" s="23">
        <v>1969</v>
      </c>
      <c r="E37" s="24">
        <f>42+42</f>
        <v>84</v>
      </c>
      <c r="F37" s="7"/>
      <c r="G37" s="9">
        <v>1</v>
      </c>
      <c r="H37" s="13" t="s">
        <v>16</v>
      </c>
      <c r="I37" s="13" t="s">
        <v>7</v>
      </c>
      <c r="J37" s="13" t="s">
        <v>7</v>
      </c>
      <c r="K37" s="13" t="s">
        <v>18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s="25" customFormat="1" ht="28.5" customHeight="1" x14ac:dyDescent="0.25">
      <c r="A38" s="11" t="s">
        <v>165</v>
      </c>
      <c r="B38" s="31" t="s">
        <v>70</v>
      </c>
      <c r="C38" s="26" t="s">
        <v>84</v>
      </c>
      <c r="D38" s="23">
        <v>1976</v>
      </c>
      <c r="E38" s="24">
        <f>31+31</f>
        <v>62</v>
      </c>
      <c r="F38" s="7"/>
      <c r="G38" s="9">
        <v>1</v>
      </c>
      <c r="H38" s="13" t="s">
        <v>16</v>
      </c>
      <c r="I38" s="13" t="s">
        <v>7</v>
      </c>
      <c r="J38" s="13" t="s">
        <v>7</v>
      </c>
      <c r="K38" s="13" t="s">
        <v>18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s="25" customFormat="1" ht="28.5" customHeight="1" x14ac:dyDescent="0.25">
      <c r="A39" s="11" t="s">
        <v>166</v>
      </c>
      <c r="B39" s="31" t="s">
        <v>70</v>
      </c>
      <c r="C39" s="26" t="s">
        <v>85</v>
      </c>
      <c r="D39" s="23">
        <v>1984</v>
      </c>
      <c r="E39" s="24">
        <f>33+33</f>
        <v>66</v>
      </c>
      <c r="F39" s="7"/>
      <c r="G39" s="9">
        <v>1</v>
      </c>
      <c r="H39" s="13" t="s">
        <v>16</v>
      </c>
      <c r="I39" s="13" t="s">
        <v>7</v>
      </c>
      <c r="J39" s="13" t="s">
        <v>7</v>
      </c>
      <c r="K39" s="13" t="s">
        <v>18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s="25" customFormat="1" ht="28.5" customHeight="1" x14ac:dyDescent="0.25">
      <c r="A40" s="11" t="s">
        <v>167</v>
      </c>
      <c r="B40" s="31" t="s">
        <v>70</v>
      </c>
      <c r="C40" s="26" t="s">
        <v>86</v>
      </c>
      <c r="D40" s="23">
        <v>1989</v>
      </c>
      <c r="E40" s="24">
        <v>79</v>
      </c>
      <c r="F40" s="7"/>
      <c r="G40" s="9">
        <v>1</v>
      </c>
      <c r="H40" s="13" t="s">
        <v>16</v>
      </c>
      <c r="I40" s="13" t="s">
        <v>7</v>
      </c>
      <c r="J40" s="13" t="s">
        <v>7</v>
      </c>
      <c r="K40" s="13" t="s">
        <v>18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s="25" customFormat="1" ht="28.5" customHeight="1" x14ac:dyDescent="0.25">
      <c r="A41" s="11" t="s">
        <v>168</v>
      </c>
      <c r="B41" s="31" t="s">
        <v>70</v>
      </c>
      <c r="C41" s="26" t="s">
        <v>87</v>
      </c>
      <c r="D41" s="23">
        <v>1986</v>
      </c>
      <c r="E41" s="24">
        <f>37+37</f>
        <v>74</v>
      </c>
      <c r="F41" s="7"/>
      <c r="G41" s="9">
        <v>1</v>
      </c>
      <c r="H41" s="13" t="s">
        <v>16</v>
      </c>
      <c r="I41" s="13" t="s">
        <v>7</v>
      </c>
      <c r="J41" s="13" t="s">
        <v>7</v>
      </c>
      <c r="K41" s="13" t="s">
        <v>18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s="25" customFormat="1" ht="28.5" customHeight="1" x14ac:dyDescent="0.25">
      <c r="A42" s="11" t="s">
        <v>169</v>
      </c>
      <c r="B42" s="31" t="s">
        <v>70</v>
      </c>
      <c r="C42" s="26" t="s">
        <v>88</v>
      </c>
      <c r="D42" s="23">
        <v>1985</v>
      </c>
      <c r="E42" s="24">
        <f>37+37</f>
        <v>74</v>
      </c>
      <c r="F42" s="7"/>
      <c r="G42" s="9">
        <v>1</v>
      </c>
      <c r="H42" s="13" t="s">
        <v>16</v>
      </c>
      <c r="I42" s="13" t="s">
        <v>7</v>
      </c>
      <c r="J42" s="13" t="s">
        <v>7</v>
      </c>
      <c r="K42" s="13" t="s">
        <v>18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s="25" customFormat="1" ht="28.5" customHeight="1" x14ac:dyDescent="0.25">
      <c r="A43" s="11" t="s">
        <v>170</v>
      </c>
      <c r="B43" s="31" t="s">
        <v>70</v>
      </c>
      <c r="C43" s="26" t="s">
        <v>89</v>
      </c>
      <c r="D43" s="23">
        <v>1984</v>
      </c>
      <c r="E43" s="24">
        <v>88</v>
      </c>
      <c r="F43" s="7"/>
      <c r="G43" s="9">
        <v>1</v>
      </c>
      <c r="H43" s="13" t="s">
        <v>16</v>
      </c>
      <c r="I43" s="13" t="s">
        <v>7</v>
      </c>
      <c r="J43" s="13" t="s">
        <v>7</v>
      </c>
      <c r="K43" s="13" t="s">
        <v>18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s="25" customFormat="1" ht="28.5" customHeight="1" x14ac:dyDescent="0.25">
      <c r="A44" s="11" t="s">
        <v>171</v>
      </c>
      <c r="B44" s="31" t="s">
        <v>70</v>
      </c>
      <c r="C44" s="26" t="s">
        <v>90</v>
      </c>
      <c r="D44" s="23">
        <v>1981</v>
      </c>
      <c r="E44" s="24">
        <f>49+49</f>
        <v>98</v>
      </c>
      <c r="F44" s="7"/>
      <c r="G44" s="9">
        <v>1</v>
      </c>
      <c r="H44" s="13" t="s">
        <v>16</v>
      </c>
      <c r="I44" s="13" t="s">
        <v>7</v>
      </c>
      <c r="J44" s="13" t="s">
        <v>7</v>
      </c>
      <c r="K44" s="13" t="s">
        <v>18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s="25" customFormat="1" ht="28.5" customHeight="1" x14ac:dyDescent="0.25">
      <c r="A45" s="11" t="s">
        <v>172</v>
      </c>
      <c r="B45" s="31" t="s">
        <v>70</v>
      </c>
      <c r="C45" s="26" t="s">
        <v>91</v>
      </c>
      <c r="D45" s="23">
        <v>1982</v>
      </c>
      <c r="E45" s="24">
        <f>49+49</f>
        <v>98</v>
      </c>
      <c r="F45" s="7"/>
      <c r="G45" s="9">
        <v>1</v>
      </c>
      <c r="H45" s="13" t="s">
        <v>16</v>
      </c>
      <c r="I45" s="13" t="s">
        <v>7</v>
      </c>
      <c r="J45" s="13" t="s">
        <v>7</v>
      </c>
      <c r="K45" s="13" t="s">
        <v>18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s="25" customFormat="1" ht="28.5" customHeight="1" x14ac:dyDescent="0.25">
      <c r="A46" s="11" t="s">
        <v>173</v>
      </c>
      <c r="B46" s="31" t="s">
        <v>70</v>
      </c>
      <c r="C46" s="26" t="s">
        <v>92</v>
      </c>
      <c r="D46" s="23">
        <v>1982</v>
      </c>
      <c r="E46" s="24">
        <f>49+49</f>
        <v>98</v>
      </c>
      <c r="F46" s="7"/>
      <c r="G46" s="9">
        <v>1</v>
      </c>
      <c r="H46" s="13" t="s">
        <v>16</v>
      </c>
      <c r="I46" s="13" t="s">
        <v>7</v>
      </c>
      <c r="J46" s="13" t="s">
        <v>7</v>
      </c>
      <c r="K46" s="13" t="s">
        <v>18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s="25" customFormat="1" ht="28.5" customHeight="1" x14ac:dyDescent="0.25">
      <c r="A47" s="11" t="s">
        <v>174</v>
      </c>
      <c r="B47" s="31" t="s">
        <v>70</v>
      </c>
      <c r="C47" s="26" t="s">
        <v>93</v>
      </c>
      <c r="D47" s="23">
        <v>1984</v>
      </c>
      <c r="E47" s="24">
        <f>49+49</f>
        <v>98</v>
      </c>
      <c r="F47" s="7"/>
      <c r="G47" s="9">
        <v>1</v>
      </c>
      <c r="H47" s="13" t="s">
        <v>16</v>
      </c>
      <c r="I47" s="13" t="s">
        <v>7</v>
      </c>
      <c r="J47" s="13" t="s">
        <v>7</v>
      </c>
      <c r="K47" s="13" t="s">
        <v>18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s="25" customFormat="1" ht="28.5" customHeight="1" x14ac:dyDescent="0.25">
      <c r="A48" s="11" t="s">
        <v>175</v>
      </c>
      <c r="B48" s="27" t="s">
        <v>94</v>
      </c>
      <c r="C48" s="26" t="s">
        <v>95</v>
      </c>
      <c r="D48" s="14"/>
      <c r="E48" s="24">
        <v>45.8</v>
      </c>
      <c r="F48" s="7"/>
      <c r="G48" s="9">
        <v>1</v>
      </c>
      <c r="H48" s="13" t="s">
        <v>16</v>
      </c>
      <c r="I48" s="14" t="s">
        <v>148</v>
      </c>
      <c r="J48" s="13" t="s">
        <v>116</v>
      </c>
      <c r="K48" s="13" t="s">
        <v>18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s="25" customFormat="1" ht="28.5" customHeight="1" x14ac:dyDescent="0.25">
      <c r="A49" s="11" t="s">
        <v>176</v>
      </c>
      <c r="B49" s="27" t="s">
        <v>70</v>
      </c>
      <c r="C49" s="26" t="s">
        <v>96</v>
      </c>
      <c r="D49" s="23">
        <v>1982</v>
      </c>
      <c r="E49" s="24">
        <f>54+54</f>
        <v>108</v>
      </c>
      <c r="F49" s="7"/>
      <c r="G49" s="9">
        <v>1</v>
      </c>
      <c r="H49" s="13" t="s">
        <v>16</v>
      </c>
      <c r="I49" s="13" t="s">
        <v>7</v>
      </c>
      <c r="J49" s="13" t="s">
        <v>7</v>
      </c>
      <c r="K49" s="13" t="s">
        <v>18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s="25" customFormat="1" ht="28.5" customHeight="1" x14ac:dyDescent="0.25">
      <c r="A50" s="11" t="s">
        <v>177</v>
      </c>
      <c r="B50" s="27" t="s">
        <v>70</v>
      </c>
      <c r="C50" s="26" t="s">
        <v>97</v>
      </c>
      <c r="D50" s="23">
        <v>1975</v>
      </c>
      <c r="E50" s="24">
        <f>36+36</f>
        <v>72</v>
      </c>
      <c r="F50" s="7"/>
      <c r="G50" s="9">
        <v>1</v>
      </c>
      <c r="H50" s="13" t="s">
        <v>16</v>
      </c>
      <c r="I50" s="13" t="s">
        <v>7</v>
      </c>
      <c r="J50" s="13" t="s">
        <v>7</v>
      </c>
      <c r="K50" s="13" t="s">
        <v>18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s="25" customFormat="1" ht="28.5" customHeight="1" x14ac:dyDescent="0.25">
      <c r="A51" s="11" t="s">
        <v>178</v>
      </c>
      <c r="B51" s="27" t="s">
        <v>70</v>
      </c>
      <c r="C51" s="26" t="s">
        <v>98</v>
      </c>
      <c r="D51" s="23">
        <v>1976</v>
      </c>
      <c r="E51" s="24">
        <v>36</v>
      </c>
      <c r="F51" s="7"/>
      <c r="G51" s="9">
        <v>1</v>
      </c>
      <c r="H51" s="13" t="s">
        <v>16</v>
      </c>
      <c r="I51" s="13" t="s">
        <v>7</v>
      </c>
      <c r="J51" s="13" t="s">
        <v>7</v>
      </c>
      <c r="K51" s="13" t="s">
        <v>18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s="25" customFormat="1" ht="28.5" customHeight="1" x14ac:dyDescent="0.25">
      <c r="A52" s="11" t="s">
        <v>179</v>
      </c>
      <c r="B52" s="27" t="s">
        <v>70</v>
      </c>
      <c r="C52" s="26" t="s">
        <v>99</v>
      </c>
      <c r="D52" s="23">
        <v>1976</v>
      </c>
      <c r="E52" s="24">
        <f>48.7+48.7+48.6</f>
        <v>146</v>
      </c>
      <c r="F52" s="7"/>
      <c r="G52" s="9">
        <v>1</v>
      </c>
      <c r="H52" s="13" t="s">
        <v>16</v>
      </c>
      <c r="I52" s="13" t="s">
        <v>7</v>
      </c>
      <c r="J52" s="13" t="s">
        <v>7</v>
      </c>
      <c r="K52" s="13" t="s">
        <v>18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s="25" customFormat="1" ht="28.5" customHeight="1" x14ac:dyDescent="0.25">
      <c r="A53" s="11" t="s">
        <v>180</v>
      </c>
      <c r="B53" s="27" t="s">
        <v>70</v>
      </c>
      <c r="C53" s="26" t="s">
        <v>100</v>
      </c>
      <c r="D53" s="23">
        <v>1978</v>
      </c>
      <c r="E53" s="24">
        <f>52+52</f>
        <v>104</v>
      </c>
      <c r="F53" s="7"/>
      <c r="G53" s="9">
        <v>1</v>
      </c>
      <c r="H53" s="13" t="s">
        <v>16</v>
      </c>
      <c r="I53" s="13" t="s">
        <v>7</v>
      </c>
      <c r="J53" s="13" t="s">
        <v>7</v>
      </c>
      <c r="K53" s="13" t="s">
        <v>18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s="25" customFormat="1" ht="28.5" customHeight="1" x14ac:dyDescent="0.25">
      <c r="A54" s="11" t="s">
        <v>181</v>
      </c>
      <c r="B54" s="27" t="s">
        <v>70</v>
      </c>
      <c r="C54" s="26" t="s">
        <v>101</v>
      </c>
      <c r="D54" s="23">
        <v>1981</v>
      </c>
      <c r="E54" s="24">
        <f>56+56</f>
        <v>112</v>
      </c>
      <c r="F54" s="7"/>
      <c r="G54" s="9">
        <v>1</v>
      </c>
      <c r="H54" s="13" t="s">
        <v>16</v>
      </c>
      <c r="I54" s="13" t="s">
        <v>7</v>
      </c>
      <c r="J54" s="13" t="s">
        <v>7</v>
      </c>
      <c r="K54" s="13" t="s">
        <v>18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s="25" customFormat="1" ht="28.5" customHeight="1" x14ac:dyDescent="0.25">
      <c r="A55" s="11" t="s">
        <v>182</v>
      </c>
      <c r="B55" s="27" t="s">
        <v>70</v>
      </c>
      <c r="C55" s="26" t="s">
        <v>102</v>
      </c>
      <c r="D55" s="23">
        <v>1976</v>
      </c>
      <c r="E55" s="24">
        <v>46</v>
      </c>
      <c r="F55" s="7"/>
      <c r="G55" s="9">
        <v>1</v>
      </c>
      <c r="H55" s="13" t="s">
        <v>16</v>
      </c>
      <c r="I55" s="13" t="s">
        <v>7</v>
      </c>
      <c r="J55" s="13" t="s">
        <v>7</v>
      </c>
      <c r="K55" s="13" t="s">
        <v>18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s="25" customFormat="1" ht="28.5" customHeight="1" x14ac:dyDescent="0.25">
      <c r="A56" s="11" t="s">
        <v>183</v>
      </c>
      <c r="B56" s="27" t="s">
        <v>70</v>
      </c>
      <c r="C56" s="26" t="s">
        <v>103</v>
      </c>
      <c r="D56" s="23">
        <v>1976</v>
      </c>
      <c r="E56" s="24">
        <v>36</v>
      </c>
      <c r="F56" s="7"/>
      <c r="G56" s="9">
        <v>1</v>
      </c>
      <c r="H56" s="13" t="s">
        <v>16</v>
      </c>
      <c r="I56" s="13" t="s">
        <v>7</v>
      </c>
      <c r="J56" s="13" t="s">
        <v>7</v>
      </c>
      <c r="K56" s="13" t="s">
        <v>18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s="25" customFormat="1" ht="28.5" customHeight="1" x14ac:dyDescent="0.25">
      <c r="A57" s="11" t="s">
        <v>184</v>
      </c>
      <c r="B57" s="27" t="s">
        <v>70</v>
      </c>
      <c r="C57" s="26" t="s">
        <v>104</v>
      </c>
      <c r="D57" s="23">
        <v>1972</v>
      </c>
      <c r="E57" s="24">
        <f>49+49</f>
        <v>98</v>
      </c>
      <c r="F57" s="7"/>
      <c r="G57" s="9">
        <v>1</v>
      </c>
      <c r="H57" s="13" t="s">
        <v>16</v>
      </c>
      <c r="I57" s="13" t="s">
        <v>7</v>
      </c>
      <c r="J57" s="13" t="s">
        <v>7</v>
      </c>
      <c r="K57" s="13" t="s">
        <v>18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s="25" customFormat="1" ht="28.5" customHeight="1" x14ac:dyDescent="0.25">
      <c r="A58" s="11" t="s">
        <v>185</v>
      </c>
      <c r="B58" s="27" t="s">
        <v>70</v>
      </c>
      <c r="C58" s="26" t="s">
        <v>105</v>
      </c>
      <c r="D58" s="23">
        <v>1978</v>
      </c>
      <c r="E58" s="24">
        <v>42</v>
      </c>
      <c r="F58" s="7"/>
      <c r="G58" s="9">
        <v>1</v>
      </c>
      <c r="H58" s="13" t="s">
        <v>16</v>
      </c>
      <c r="I58" s="13" t="s">
        <v>7</v>
      </c>
      <c r="J58" s="13" t="s">
        <v>7</v>
      </c>
      <c r="K58" s="13" t="s">
        <v>18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s="25" customFormat="1" ht="28.5" customHeight="1" x14ac:dyDescent="0.25">
      <c r="A59" s="11" t="s">
        <v>186</v>
      </c>
      <c r="B59" s="27" t="s">
        <v>70</v>
      </c>
      <c r="C59" s="26" t="s">
        <v>106</v>
      </c>
      <c r="D59" s="23">
        <v>1972</v>
      </c>
      <c r="E59" s="24">
        <f>49+49</f>
        <v>98</v>
      </c>
      <c r="F59" s="7"/>
      <c r="G59" s="9">
        <v>1</v>
      </c>
      <c r="H59" s="13" t="s">
        <v>16</v>
      </c>
      <c r="I59" s="13" t="s">
        <v>7</v>
      </c>
      <c r="J59" s="13" t="s">
        <v>7</v>
      </c>
      <c r="K59" s="13" t="s">
        <v>18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s="25" customFormat="1" ht="28.5" customHeight="1" x14ac:dyDescent="0.25">
      <c r="A60" s="11" t="s">
        <v>187</v>
      </c>
      <c r="B60" s="27" t="s">
        <v>70</v>
      </c>
      <c r="C60" s="35" t="s">
        <v>107</v>
      </c>
      <c r="D60" s="23">
        <v>1972</v>
      </c>
      <c r="E60" s="24" t="s">
        <v>113</v>
      </c>
      <c r="F60" s="7"/>
      <c r="G60" s="9">
        <v>1</v>
      </c>
      <c r="H60" s="13" t="s">
        <v>16</v>
      </c>
      <c r="I60" s="13" t="s">
        <v>7</v>
      </c>
      <c r="J60" s="13" t="s">
        <v>7</v>
      </c>
      <c r="K60" s="13" t="s">
        <v>18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s="25" customFormat="1" ht="28.5" customHeight="1" x14ac:dyDescent="0.25">
      <c r="A61" s="11" t="s">
        <v>188</v>
      </c>
      <c r="B61" s="27" t="s">
        <v>70</v>
      </c>
      <c r="C61" s="35" t="s">
        <v>108</v>
      </c>
      <c r="D61" s="23">
        <v>1978</v>
      </c>
      <c r="E61" s="24" t="s">
        <v>113</v>
      </c>
      <c r="F61" s="7"/>
      <c r="G61" s="9">
        <v>1</v>
      </c>
      <c r="H61" s="13" t="s">
        <v>16</v>
      </c>
      <c r="I61" s="13" t="s">
        <v>7</v>
      </c>
      <c r="J61" s="13" t="s">
        <v>7</v>
      </c>
      <c r="K61" s="13" t="s">
        <v>18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s="25" customFormat="1" ht="28.5" customHeight="1" x14ac:dyDescent="0.25">
      <c r="A62" s="11" t="s">
        <v>189</v>
      </c>
      <c r="B62" s="27" t="s">
        <v>66</v>
      </c>
      <c r="C62" s="35" t="s">
        <v>109</v>
      </c>
      <c r="D62" s="23">
        <v>1978</v>
      </c>
      <c r="E62" s="24" t="s">
        <v>113</v>
      </c>
      <c r="F62" s="7"/>
      <c r="G62" s="9">
        <v>1</v>
      </c>
      <c r="H62" s="13" t="s">
        <v>16</v>
      </c>
      <c r="I62" s="13" t="s">
        <v>7</v>
      </c>
      <c r="J62" s="13" t="s">
        <v>7</v>
      </c>
      <c r="K62" s="13" t="s">
        <v>18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s="25" customFormat="1" ht="28.5" customHeight="1" x14ac:dyDescent="0.25">
      <c r="A63" s="11" t="s">
        <v>190</v>
      </c>
      <c r="B63" s="27" t="s">
        <v>66</v>
      </c>
      <c r="C63" s="35" t="s">
        <v>110</v>
      </c>
      <c r="D63" s="23">
        <v>1978</v>
      </c>
      <c r="E63" s="24" t="s">
        <v>113</v>
      </c>
      <c r="F63" s="7"/>
      <c r="G63" s="9">
        <v>1</v>
      </c>
      <c r="H63" s="13" t="s">
        <v>16</v>
      </c>
      <c r="I63" s="13" t="s">
        <v>7</v>
      </c>
      <c r="J63" s="13" t="s">
        <v>7</v>
      </c>
      <c r="K63" s="13" t="s">
        <v>18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s="25" customFormat="1" ht="28.5" customHeight="1" x14ac:dyDescent="0.25">
      <c r="A64" s="11" t="s">
        <v>191</v>
      </c>
      <c r="B64" s="31" t="s">
        <v>70</v>
      </c>
      <c r="C64" s="26" t="s">
        <v>111</v>
      </c>
      <c r="D64" s="23">
        <v>1975</v>
      </c>
      <c r="E64" s="24">
        <v>51.5</v>
      </c>
      <c r="F64" s="7"/>
      <c r="G64" s="9">
        <v>1</v>
      </c>
      <c r="H64" s="13" t="s">
        <v>16</v>
      </c>
      <c r="I64" s="13" t="s">
        <v>7</v>
      </c>
      <c r="J64" s="13" t="s">
        <v>7</v>
      </c>
      <c r="K64" s="13" t="s">
        <v>18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s="25" customFormat="1" ht="28.5" customHeight="1" x14ac:dyDescent="0.25">
      <c r="A65" s="11" t="s">
        <v>192</v>
      </c>
      <c r="B65" s="32" t="s">
        <v>70</v>
      </c>
      <c r="C65" s="28" t="s">
        <v>112</v>
      </c>
      <c r="D65" s="29">
        <v>1998</v>
      </c>
      <c r="E65" s="30">
        <v>56.3</v>
      </c>
      <c r="F65" s="7"/>
      <c r="G65" s="9">
        <v>1</v>
      </c>
      <c r="H65" s="16" t="s">
        <v>16</v>
      </c>
      <c r="I65" s="16" t="s">
        <v>15</v>
      </c>
      <c r="J65" s="21" t="s">
        <v>117</v>
      </c>
      <c r="K65" s="16" t="s">
        <v>18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s="25" customFormat="1" ht="35.25" customHeight="1" x14ac:dyDescent="0.25">
      <c r="A66" s="11" t="s">
        <v>193</v>
      </c>
      <c r="B66" s="27" t="s">
        <v>118</v>
      </c>
      <c r="C66" s="35" t="s">
        <v>119</v>
      </c>
      <c r="D66" s="9"/>
      <c r="E66" s="10"/>
      <c r="F66" s="11" t="s">
        <v>146</v>
      </c>
      <c r="G66" s="9"/>
      <c r="H66" s="13" t="s">
        <v>16</v>
      </c>
      <c r="I66" s="7" t="s">
        <v>7</v>
      </c>
      <c r="J66" s="7" t="s">
        <v>7</v>
      </c>
      <c r="K66" s="16" t="s">
        <v>18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s="25" customFormat="1" ht="35.25" customHeight="1" x14ac:dyDescent="0.25">
      <c r="A67" s="11" t="s">
        <v>194</v>
      </c>
      <c r="B67" s="27" t="s">
        <v>120</v>
      </c>
      <c r="C67" s="35" t="s">
        <v>119</v>
      </c>
      <c r="D67" s="9"/>
      <c r="E67" s="10"/>
      <c r="F67" s="11" t="s">
        <v>147</v>
      </c>
      <c r="G67" s="9"/>
      <c r="H67" s="13" t="s">
        <v>16</v>
      </c>
      <c r="I67" s="7" t="s">
        <v>7</v>
      </c>
      <c r="J67" s="7" t="s">
        <v>7</v>
      </c>
      <c r="K67" s="16" t="s">
        <v>18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s="25" customFormat="1" ht="35.25" customHeight="1" x14ac:dyDescent="0.25">
      <c r="A68" s="11" t="s">
        <v>195</v>
      </c>
      <c r="B68" s="27" t="s">
        <v>121</v>
      </c>
      <c r="C68" s="35" t="s">
        <v>119</v>
      </c>
      <c r="D68" s="9"/>
      <c r="E68" s="10"/>
      <c r="F68" s="13">
        <v>0.5</v>
      </c>
      <c r="G68" s="9"/>
      <c r="H68" s="13" t="s">
        <v>16</v>
      </c>
      <c r="I68" s="7" t="s">
        <v>7</v>
      </c>
      <c r="J68" s="7" t="s">
        <v>7</v>
      </c>
      <c r="K68" s="16" t="s">
        <v>18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s="25" customFormat="1" ht="35.25" customHeight="1" x14ac:dyDescent="0.25">
      <c r="A69" s="11" t="s">
        <v>196</v>
      </c>
      <c r="B69" s="27" t="s">
        <v>122</v>
      </c>
      <c r="C69" s="35" t="s">
        <v>119</v>
      </c>
      <c r="D69" s="9"/>
      <c r="E69" s="10"/>
      <c r="F69" s="13">
        <v>0.4</v>
      </c>
      <c r="G69" s="9"/>
      <c r="H69" s="13" t="s">
        <v>16</v>
      </c>
      <c r="I69" s="7" t="s">
        <v>7</v>
      </c>
      <c r="J69" s="7" t="s">
        <v>7</v>
      </c>
      <c r="K69" s="16" t="s">
        <v>18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s="25" customFormat="1" ht="35.25" customHeight="1" x14ac:dyDescent="0.25">
      <c r="A70" s="11" t="s">
        <v>197</v>
      </c>
      <c r="B70" s="27" t="s">
        <v>123</v>
      </c>
      <c r="C70" s="35" t="s">
        <v>119</v>
      </c>
      <c r="D70" s="9"/>
      <c r="E70" s="10"/>
      <c r="F70" s="15">
        <v>0.2</v>
      </c>
      <c r="G70" s="9"/>
      <c r="H70" s="13" t="s">
        <v>16</v>
      </c>
      <c r="I70" s="7" t="s">
        <v>7</v>
      </c>
      <c r="J70" s="7" t="s">
        <v>7</v>
      </c>
      <c r="K70" s="16" t="s">
        <v>18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s="25" customFormat="1" ht="35.25" customHeight="1" x14ac:dyDescent="0.25">
      <c r="A71" s="11" t="s">
        <v>198</v>
      </c>
      <c r="B71" s="27" t="s">
        <v>124</v>
      </c>
      <c r="C71" s="35" t="s">
        <v>119</v>
      </c>
      <c r="D71" s="9"/>
      <c r="E71" s="10"/>
      <c r="F71" s="13">
        <v>0.34499999999999997</v>
      </c>
      <c r="G71" s="9"/>
      <c r="H71" s="13" t="s">
        <v>16</v>
      </c>
      <c r="I71" s="7" t="s">
        <v>7</v>
      </c>
      <c r="J71" s="7" t="s">
        <v>7</v>
      </c>
      <c r="K71" s="16" t="s">
        <v>18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s="25" customFormat="1" ht="35.25" customHeight="1" x14ac:dyDescent="0.25">
      <c r="A72" s="11" t="s">
        <v>199</v>
      </c>
      <c r="B72" s="27" t="s">
        <v>125</v>
      </c>
      <c r="C72" s="35" t="s">
        <v>119</v>
      </c>
      <c r="D72" s="9"/>
      <c r="E72" s="10"/>
      <c r="F72" s="13">
        <v>0.27100000000000002</v>
      </c>
      <c r="G72" s="9"/>
      <c r="H72" s="13" t="s">
        <v>16</v>
      </c>
      <c r="I72" s="7" t="s">
        <v>7</v>
      </c>
      <c r="J72" s="7" t="s">
        <v>7</v>
      </c>
      <c r="K72" s="16" t="s">
        <v>18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s="25" customFormat="1" ht="35.25" customHeight="1" x14ac:dyDescent="0.25">
      <c r="A73" s="11" t="s">
        <v>200</v>
      </c>
      <c r="B73" s="27" t="s">
        <v>126</v>
      </c>
      <c r="C73" s="35" t="s">
        <v>119</v>
      </c>
      <c r="D73" s="9"/>
      <c r="E73" s="10"/>
      <c r="F73" s="13">
        <v>0.32600000000000001</v>
      </c>
      <c r="G73" s="9"/>
      <c r="H73" s="13" t="s">
        <v>16</v>
      </c>
      <c r="I73" s="7" t="s">
        <v>7</v>
      </c>
      <c r="J73" s="7" t="s">
        <v>7</v>
      </c>
      <c r="K73" s="16" t="s">
        <v>18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s="25" customFormat="1" ht="35.25" customHeight="1" x14ac:dyDescent="0.25">
      <c r="A74" s="11" t="s">
        <v>201</v>
      </c>
      <c r="B74" s="27" t="s">
        <v>127</v>
      </c>
      <c r="C74" s="35" t="s">
        <v>119</v>
      </c>
      <c r="D74" s="9"/>
      <c r="E74" s="10"/>
      <c r="F74" s="13">
        <v>0.32400000000000001</v>
      </c>
      <c r="G74" s="9"/>
      <c r="H74" s="13" t="s">
        <v>16</v>
      </c>
      <c r="I74" s="7" t="s">
        <v>7</v>
      </c>
      <c r="J74" s="7" t="s">
        <v>7</v>
      </c>
      <c r="K74" s="16" t="s">
        <v>18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s="25" customFormat="1" ht="35.25" customHeight="1" x14ac:dyDescent="0.25">
      <c r="A75" s="11" t="s">
        <v>202</v>
      </c>
      <c r="B75" s="27" t="s">
        <v>128</v>
      </c>
      <c r="C75" s="35" t="s">
        <v>119</v>
      </c>
      <c r="D75" s="9"/>
      <c r="E75" s="10"/>
      <c r="F75" s="13">
        <v>0.42399999999999999</v>
      </c>
      <c r="G75" s="9"/>
      <c r="H75" s="13" t="s">
        <v>16</v>
      </c>
      <c r="I75" s="7" t="s">
        <v>7</v>
      </c>
      <c r="J75" s="7" t="s">
        <v>7</v>
      </c>
      <c r="K75" s="16" t="s">
        <v>18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s="25" customFormat="1" ht="35.25" customHeight="1" x14ac:dyDescent="0.25">
      <c r="A76" s="11" t="s">
        <v>203</v>
      </c>
      <c r="B76" s="27" t="s">
        <v>129</v>
      </c>
      <c r="C76" s="35" t="s">
        <v>119</v>
      </c>
      <c r="D76" s="9"/>
      <c r="E76" s="10"/>
      <c r="F76" s="13">
        <v>0.372</v>
      </c>
      <c r="G76" s="9"/>
      <c r="H76" s="13" t="s">
        <v>16</v>
      </c>
      <c r="I76" s="7" t="s">
        <v>7</v>
      </c>
      <c r="J76" s="7" t="s">
        <v>7</v>
      </c>
      <c r="K76" s="16" t="s">
        <v>18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s="25" customFormat="1" ht="35.25" customHeight="1" x14ac:dyDescent="0.25">
      <c r="A77" s="11" t="s">
        <v>204</v>
      </c>
      <c r="B77" s="27" t="s">
        <v>130</v>
      </c>
      <c r="C77" s="35" t="s">
        <v>119</v>
      </c>
      <c r="D77" s="9"/>
      <c r="E77" s="10"/>
      <c r="F77" s="13">
        <v>0.2</v>
      </c>
      <c r="G77" s="9"/>
      <c r="H77" s="13" t="s">
        <v>16</v>
      </c>
      <c r="I77" s="7" t="s">
        <v>7</v>
      </c>
      <c r="J77" s="7" t="s">
        <v>7</v>
      </c>
      <c r="K77" s="16" t="s">
        <v>18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s="25" customFormat="1" ht="35.25" customHeight="1" x14ac:dyDescent="0.25">
      <c r="A78" s="11" t="s">
        <v>205</v>
      </c>
      <c r="B78" s="27" t="s">
        <v>131</v>
      </c>
      <c r="C78" s="35" t="s">
        <v>119</v>
      </c>
      <c r="D78" s="9"/>
      <c r="E78" s="10"/>
      <c r="F78" s="13">
        <v>0.76200000000000001</v>
      </c>
      <c r="G78" s="9"/>
      <c r="H78" s="13" t="s">
        <v>16</v>
      </c>
      <c r="I78" s="7" t="s">
        <v>7</v>
      </c>
      <c r="J78" s="7" t="s">
        <v>7</v>
      </c>
      <c r="K78" s="16" t="s">
        <v>18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s="25" customFormat="1" ht="35.25" customHeight="1" x14ac:dyDescent="0.25">
      <c r="A79" s="11" t="s">
        <v>206</v>
      </c>
      <c r="B79" s="27" t="s">
        <v>132</v>
      </c>
      <c r="C79" s="35" t="s">
        <v>119</v>
      </c>
      <c r="D79" s="9"/>
      <c r="E79" s="10"/>
      <c r="F79" s="13">
        <v>0.29099999999999998</v>
      </c>
      <c r="G79" s="9"/>
      <c r="H79" s="13" t="s">
        <v>16</v>
      </c>
      <c r="I79" s="7" t="s">
        <v>7</v>
      </c>
      <c r="J79" s="7" t="s">
        <v>7</v>
      </c>
      <c r="K79" s="16" t="s">
        <v>18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s="25" customFormat="1" ht="35.25" customHeight="1" x14ac:dyDescent="0.25">
      <c r="A80" s="11" t="s">
        <v>207</v>
      </c>
      <c r="B80" s="27" t="s">
        <v>133</v>
      </c>
      <c r="C80" s="35" t="s">
        <v>119</v>
      </c>
      <c r="D80" s="9"/>
      <c r="E80" s="10"/>
      <c r="F80" s="13">
        <v>0.63600000000000001</v>
      </c>
      <c r="G80" s="9"/>
      <c r="H80" s="13" t="s">
        <v>16</v>
      </c>
      <c r="I80" s="7" t="s">
        <v>7</v>
      </c>
      <c r="J80" s="7" t="s">
        <v>7</v>
      </c>
      <c r="K80" s="16" t="s">
        <v>18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s="25" customFormat="1" ht="35.25" customHeight="1" x14ac:dyDescent="0.25">
      <c r="A81" s="11" t="s">
        <v>208</v>
      </c>
      <c r="B81" s="27" t="s">
        <v>134</v>
      </c>
      <c r="C81" s="35" t="s">
        <v>119</v>
      </c>
      <c r="D81" s="9"/>
      <c r="E81" s="10"/>
      <c r="F81" s="13">
        <v>0.13900000000000001</v>
      </c>
      <c r="G81" s="9"/>
      <c r="H81" s="13" t="s">
        <v>16</v>
      </c>
      <c r="I81" s="7" t="s">
        <v>7</v>
      </c>
      <c r="J81" s="7" t="s">
        <v>7</v>
      </c>
      <c r="K81" s="16" t="s">
        <v>18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s="25" customFormat="1" ht="35.25" customHeight="1" x14ac:dyDescent="0.25">
      <c r="A82" s="11" t="s">
        <v>209</v>
      </c>
      <c r="B82" s="27" t="s">
        <v>135</v>
      </c>
      <c r="C82" s="35" t="s">
        <v>119</v>
      </c>
      <c r="D82" s="9"/>
      <c r="E82" s="10"/>
      <c r="F82" s="13">
        <v>0.312</v>
      </c>
      <c r="G82" s="9"/>
      <c r="H82" s="13" t="s">
        <v>16</v>
      </c>
      <c r="I82" s="7" t="s">
        <v>7</v>
      </c>
      <c r="J82" s="7" t="s">
        <v>7</v>
      </c>
      <c r="K82" s="16" t="s">
        <v>18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s="25" customFormat="1" ht="35.25" customHeight="1" x14ac:dyDescent="0.25">
      <c r="A83" s="11" t="s">
        <v>210</v>
      </c>
      <c r="B83" s="27" t="s">
        <v>136</v>
      </c>
      <c r="C83" s="35" t="s">
        <v>119</v>
      </c>
      <c r="D83" s="9"/>
      <c r="E83" s="10"/>
      <c r="F83" s="13">
        <v>1</v>
      </c>
      <c r="G83" s="9"/>
      <c r="H83" s="13" t="s">
        <v>16</v>
      </c>
      <c r="I83" s="7" t="s">
        <v>7</v>
      </c>
      <c r="J83" s="7" t="s">
        <v>7</v>
      </c>
      <c r="K83" s="16" t="s">
        <v>18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s="25" customFormat="1" ht="35.25" customHeight="1" x14ac:dyDescent="0.25">
      <c r="A84" s="11" t="s">
        <v>211</v>
      </c>
      <c r="B84" s="27" t="s">
        <v>137</v>
      </c>
      <c r="C84" s="35" t="s">
        <v>138</v>
      </c>
      <c r="D84" s="9"/>
      <c r="E84" s="10"/>
      <c r="F84" s="13">
        <v>0.73199999999999998</v>
      </c>
      <c r="G84" s="9"/>
      <c r="H84" s="13" t="s">
        <v>16</v>
      </c>
      <c r="I84" s="7" t="s">
        <v>7</v>
      </c>
      <c r="J84" s="7" t="s">
        <v>7</v>
      </c>
      <c r="K84" s="16" t="s">
        <v>18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s="25" customFormat="1" ht="35.25" customHeight="1" x14ac:dyDescent="0.25">
      <c r="A85" s="11" t="s">
        <v>212</v>
      </c>
      <c r="B85" s="27" t="s">
        <v>139</v>
      </c>
      <c r="C85" s="35" t="s">
        <v>138</v>
      </c>
      <c r="D85" s="9"/>
      <c r="E85" s="10"/>
      <c r="F85" s="13">
        <v>1.5309999999999999</v>
      </c>
      <c r="G85" s="9"/>
      <c r="H85" s="13" t="s">
        <v>16</v>
      </c>
      <c r="I85" s="7" t="s">
        <v>7</v>
      </c>
      <c r="J85" s="7" t="s">
        <v>7</v>
      </c>
      <c r="K85" s="16" t="s">
        <v>18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s="25" customFormat="1" ht="35.25" customHeight="1" x14ac:dyDescent="0.25">
      <c r="A86" s="11" t="s">
        <v>213</v>
      </c>
      <c r="B86" s="27" t="s">
        <v>140</v>
      </c>
      <c r="C86" s="35" t="s">
        <v>138</v>
      </c>
      <c r="D86" s="9"/>
      <c r="E86" s="10"/>
      <c r="F86" s="13">
        <v>0.47699999999999998</v>
      </c>
      <c r="G86" s="9"/>
      <c r="H86" s="13" t="s">
        <v>16</v>
      </c>
      <c r="I86" s="7" t="s">
        <v>7</v>
      </c>
      <c r="J86" s="7" t="s">
        <v>7</v>
      </c>
      <c r="K86" s="16" t="s">
        <v>18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s="25" customFormat="1" ht="35.25" customHeight="1" x14ac:dyDescent="0.25">
      <c r="A87" s="11" t="s">
        <v>214</v>
      </c>
      <c r="B87" s="27" t="s">
        <v>141</v>
      </c>
      <c r="C87" s="35" t="s">
        <v>138</v>
      </c>
      <c r="D87" s="9"/>
      <c r="E87" s="10"/>
      <c r="F87" s="13">
        <v>0.58199999999999996</v>
      </c>
      <c r="G87" s="9"/>
      <c r="H87" s="13" t="s">
        <v>16</v>
      </c>
      <c r="I87" s="7" t="s">
        <v>7</v>
      </c>
      <c r="J87" s="7" t="s">
        <v>7</v>
      </c>
      <c r="K87" s="16" t="s">
        <v>18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s="25" customFormat="1" ht="35.25" customHeight="1" x14ac:dyDescent="0.25">
      <c r="A88" s="11" t="s">
        <v>215</v>
      </c>
      <c r="B88" s="27" t="s">
        <v>142</v>
      </c>
      <c r="C88" s="35" t="s">
        <v>138</v>
      </c>
      <c r="D88" s="9"/>
      <c r="E88" s="10"/>
      <c r="F88" s="13">
        <v>0.99199999999999999</v>
      </c>
      <c r="G88" s="9"/>
      <c r="H88" s="13" t="s">
        <v>16</v>
      </c>
      <c r="I88" s="7" t="s">
        <v>7</v>
      </c>
      <c r="J88" s="7" t="s">
        <v>7</v>
      </c>
      <c r="K88" s="16" t="s">
        <v>18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s="25" customFormat="1" ht="35.25" customHeight="1" x14ac:dyDescent="0.25">
      <c r="A89" s="11" t="s">
        <v>216</v>
      </c>
      <c r="B89" s="27" t="s">
        <v>143</v>
      </c>
      <c r="C89" s="35" t="s">
        <v>138</v>
      </c>
      <c r="D89" s="9"/>
      <c r="E89" s="10"/>
      <c r="F89" s="13">
        <v>0.7</v>
      </c>
      <c r="G89" s="9"/>
      <c r="H89" s="13" t="s">
        <v>16</v>
      </c>
      <c r="I89" s="7" t="s">
        <v>7</v>
      </c>
      <c r="J89" s="7" t="s">
        <v>7</v>
      </c>
      <c r="K89" s="16" t="s">
        <v>18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s="25" customFormat="1" ht="35.25" customHeight="1" x14ac:dyDescent="0.25">
      <c r="A90" s="11" t="s">
        <v>217</v>
      </c>
      <c r="B90" s="27" t="s">
        <v>144</v>
      </c>
      <c r="C90" s="35" t="s">
        <v>138</v>
      </c>
      <c r="D90" s="9"/>
      <c r="E90" s="10"/>
      <c r="F90" s="13">
        <v>0.41699999999999998</v>
      </c>
      <c r="G90" s="9"/>
      <c r="H90" s="13" t="s">
        <v>16</v>
      </c>
      <c r="I90" s="7" t="s">
        <v>7</v>
      </c>
      <c r="J90" s="7" t="s">
        <v>7</v>
      </c>
      <c r="K90" s="16" t="s">
        <v>18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s="25" customFormat="1" ht="35.25" customHeight="1" x14ac:dyDescent="0.25">
      <c r="A91" s="11" t="s">
        <v>218</v>
      </c>
      <c r="B91" s="27" t="s">
        <v>145</v>
      </c>
      <c r="C91" s="35" t="s">
        <v>138</v>
      </c>
      <c r="D91" s="9"/>
      <c r="E91" s="10"/>
      <c r="F91" s="13">
        <v>0.3</v>
      </c>
      <c r="G91" s="9"/>
      <c r="H91" s="13" t="s">
        <v>16</v>
      </c>
      <c r="I91" s="7" t="s">
        <v>7</v>
      </c>
      <c r="J91" s="7" t="s">
        <v>7</v>
      </c>
      <c r="K91" s="16" t="s">
        <v>18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s="25" customFormat="1" ht="28.5" customHeight="1" x14ac:dyDescent="0.25">
      <c r="A92" s="20"/>
      <c r="B92" s="17"/>
      <c r="C92" s="36"/>
      <c r="D92" s="18"/>
      <c r="E92" s="19"/>
      <c r="F92" s="20"/>
      <c r="G92" s="18"/>
      <c r="H92" s="20"/>
      <c r="I92" s="20"/>
      <c r="J92" s="20"/>
      <c r="K92" s="20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s="25" customFormat="1" ht="28.5" customHeight="1" x14ac:dyDescent="0.25">
      <c r="A93" s="20"/>
      <c r="B93" s="17"/>
      <c r="C93" s="36"/>
      <c r="D93" s="18"/>
      <c r="E93" s="19"/>
      <c r="F93" s="20"/>
      <c r="G93" s="18"/>
      <c r="H93" s="20"/>
      <c r="I93" s="20"/>
      <c r="J93" s="20"/>
      <c r="K93" s="20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s="25" customFormat="1" ht="28.5" customHeight="1" x14ac:dyDescent="0.25">
      <c r="A94" s="20"/>
      <c r="B94" s="17"/>
      <c r="C94" s="36"/>
      <c r="D94" s="18"/>
      <c r="E94" s="19"/>
      <c r="F94" s="20"/>
      <c r="G94" s="18"/>
      <c r="H94" s="20"/>
      <c r="I94" s="20"/>
      <c r="J94" s="20"/>
      <c r="K94" s="20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s="25" customFormat="1" ht="28.5" customHeight="1" x14ac:dyDescent="0.25">
      <c r="A95" s="20"/>
      <c r="B95" s="17"/>
      <c r="C95" s="36"/>
      <c r="D95" s="18"/>
      <c r="E95" s="19"/>
      <c r="F95" s="20"/>
      <c r="G95" s="18"/>
      <c r="H95" s="20"/>
      <c r="I95" s="20"/>
      <c r="J95" s="20"/>
      <c r="K95" s="20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s="25" customFormat="1" ht="28.5" customHeight="1" x14ac:dyDescent="0.25">
      <c r="A96" s="20"/>
      <c r="B96" s="17"/>
      <c r="C96" s="36"/>
      <c r="D96" s="18"/>
      <c r="E96" s="19"/>
      <c r="F96" s="20"/>
      <c r="G96" s="18"/>
      <c r="H96" s="20"/>
      <c r="I96" s="20"/>
      <c r="J96" s="20"/>
      <c r="K96" s="20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s="25" customFormat="1" ht="28.5" customHeight="1" x14ac:dyDescent="0.25">
      <c r="A97" s="20"/>
      <c r="B97" s="17"/>
      <c r="C97" s="36"/>
      <c r="D97" s="18"/>
      <c r="E97" s="19"/>
      <c r="F97" s="20"/>
      <c r="G97" s="18"/>
      <c r="H97" s="20"/>
      <c r="I97" s="20"/>
      <c r="J97" s="20"/>
      <c r="K97" s="20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s="25" customFormat="1" ht="28.5" customHeight="1" x14ac:dyDescent="0.25">
      <c r="A98" s="20"/>
      <c r="B98" s="17"/>
      <c r="C98" s="36"/>
      <c r="D98" s="18"/>
      <c r="E98" s="19"/>
      <c r="F98" s="20"/>
      <c r="G98" s="18"/>
      <c r="H98" s="20"/>
      <c r="I98" s="20"/>
      <c r="J98" s="20"/>
      <c r="K98" s="20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s="25" customFormat="1" ht="28.5" customHeight="1" x14ac:dyDescent="0.25">
      <c r="A99" s="20"/>
      <c r="B99" s="17"/>
      <c r="C99" s="36"/>
      <c r="D99" s="18"/>
      <c r="E99" s="19"/>
      <c r="F99" s="20"/>
      <c r="G99" s="18"/>
      <c r="H99" s="20"/>
      <c r="I99" s="20"/>
      <c r="J99" s="20"/>
      <c r="K99" s="20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s="25" customFormat="1" ht="28.5" customHeight="1" x14ac:dyDescent="0.25">
      <c r="A100" s="20"/>
      <c r="B100" s="17"/>
      <c r="C100" s="36"/>
      <c r="D100" s="18"/>
      <c r="E100" s="19"/>
      <c r="F100" s="20"/>
      <c r="G100" s="18"/>
      <c r="H100" s="20"/>
      <c r="I100" s="20"/>
      <c r="J100" s="20"/>
      <c r="K100" s="20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s="25" customFormat="1" ht="28.5" customHeight="1" x14ac:dyDescent="0.25">
      <c r="A101" s="20"/>
      <c r="B101" s="17"/>
      <c r="C101" s="36"/>
      <c r="D101" s="18"/>
      <c r="E101" s="19"/>
      <c r="F101" s="20"/>
      <c r="G101" s="18"/>
      <c r="H101" s="20"/>
      <c r="I101" s="20"/>
      <c r="J101" s="20"/>
      <c r="K101" s="20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s="25" customFormat="1" ht="28.5" customHeight="1" x14ac:dyDescent="0.25">
      <c r="A102" s="20"/>
      <c r="B102" s="17"/>
      <c r="C102" s="36"/>
      <c r="D102" s="18"/>
      <c r="E102" s="19"/>
      <c r="F102" s="20"/>
      <c r="G102" s="18"/>
      <c r="H102" s="20"/>
      <c r="I102" s="20"/>
      <c r="J102" s="20"/>
      <c r="K102" s="20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s="25" customFormat="1" ht="28.5" customHeight="1" x14ac:dyDescent="0.25">
      <c r="A103" s="20"/>
      <c r="B103" s="17"/>
      <c r="C103" s="36"/>
      <c r="D103" s="18"/>
      <c r="E103" s="19"/>
      <c r="F103" s="20"/>
      <c r="G103" s="18"/>
      <c r="H103" s="20"/>
      <c r="I103" s="20"/>
      <c r="J103" s="20"/>
      <c r="K103" s="20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s="25" customFormat="1" ht="28.5" customHeight="1" x14ac:dyDescent="0.25">
      <c r="A104" s="20"/>
      <c r="B104" s="17"/>
      <c r="C104" s="36"/>
      <c r="D104" s="18"/>
      <c r="E104" s="19"/>
      <c r="F104" s="20"/>
      <c r="G104" s="18"/>
      <c r="H104" s="20"/>
      <c r="I104" s="20"/>
      <c r="J104" s="20"/>
      <c r="K104" s="20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s="25" customFormat="1" ht="28.5" customHeight="1" x14ac:dyDescent="0.25">
      <c r="A105" s="20"/>
      <c r="B105" s="17"/>
      <c r="C105" s="36"/>
      <c r="D105" s="18"/>
      <c r="E105" s="19"/>
      <c r="F105" s="20"/>
      <c r="G105" s="18"/>
      <c r="H105" s="20"/>
      <c r="I105" s="20"/>
      <c r="J105" s="20"/>
      <c r="K105" s="20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s="25" customFormat="1" ht="28.5" customHeight="1" x14ac:dyDescent="0.25">
      <c r="A106" s="20"/>
      <c r="B106" s="17"/>
      <c r="C106" s="36"/>
      <c r="D106" s="18"/>
      <c r="E106" s="19"/>
      <c r="F106" s="20"/>
      <c r="G106" s="18"/>
      <c r="H106" s="20"/>
      <c r="I106" s="20"/>
      <c r="J106" s="20"/>
      <c r="K106" s="20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s="25" customFormat="1" ht="28.5" customHeight="1" x14ac:dyDescent="0.25">
      <c r="A107" s="20"/>
      <c r="B107" s="17"/>
      <c r="C107" s="36"/>
      <c r="D107" s="18"/>
      <c r="E107" s="19"/>
      <c r="F107" s="20"/>
      <c r="G107" s="18"/>
      <c r="H107" s="20"/>
      <c r="I107" s="20"/>
      <c r="J107" s="20"/>
      <c r="K107" s="20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s="25" customFormat="1" ht="28.5" customHeight="1" x14ac:dyDescent="0.25">
      <c r="A108" s="20"/>
      <c r="B108" s="17"/>
      <c r="C108" s="36"/>
      <c r="D108" s="18"/>
      <c r="E108" s="19"/>
      <c r="F108" s="20"/>
      <c r="G108" s="18"/>
      <c r="H108" s="20"/>
      <c r="I108" s="20"/>
      <c r="J108" s="20"/>
      <c r="K108" s="20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s="25" customFormat="1" ht="28.5" customHeight="1" x14ac:dyDescent="0.25">
      <c r="A109" s="20"/>
      <c r="B109" s="17"/>
      <c r="C109" s="36"/>
      <c r="D109" s="18"/>
      <c r="E109" s="19"/>
      <c r="F109" s="20"/>
      <c r="G109" s="18"/>
      <c r="H109" s="20"/>
      <c r="I109" s="20"/>
      <c r="J109" s="20"/>
      <c r="K109" s="20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 s="25" customFormat="1" ht="28.5" customHeight="1" x14ac:dyDescent="0.25">
      <c r="A110" s="20"/>
      <c r="B110" s="17"/>
      <c r="C110" s="36"/>
      <c r="D110" s="18"/>
      <c r="E110" s="19"/>
      <c r="F110" s="20"/>
      <c r="G110" s="18"/>
      <c r="H110" s="20"/>
      <c r="I110" s="20"/>
      <c r="J110" s="20"/>
      <c r="K110" s="20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s="25" customFormat="1" ht="28.5" customHeight="1" x14ac:dyDescent="0.25">
      <c r="A111" s="20"/>
      <c r="B111" s="17"/>
      <c r="C111" s="36"/>
      <c r="D111" s="18"/>
      <c r="E111" s="19"/>
      <c r="F111" s="20"/>
      <c r="G111" s="18"/>
      <c r="H111" s="20"/>
      <c r="I111" s="20"/>
      <c r="J111" s="20"/>
      <c r="K111" s="20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s="25" customFormat="1" ht="28.5" customHeight="1" x14ac:dyDescent="0.25">
      <c r="A112" s="20"/>
      <c r="B112" s="17"/>
      <c r="C112" s="36"/>
      <c r="D112" s="18"/>
      <c r="E112" s="19"/>
      <c r="F112" s="20"/>
      <c r="G112" s="18"/>
      <c r="H112" s="20"/>
      <c r="I112" s="20"/>
      <c r="J112" s="20"/>
      <c r="K112" s="20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s="25" customFormat="1" ht="28.5" customHeight="1" x14ac:dyDescent="0.25">
      <c r="A113" s="20"/>
      <c r="B113" s="17"/>
      <c r="C113" s="36"/>
      <c r="D113" s="18"/>
      <c r="E113" s="19"/>
      <c r="F113" s="20"/>
      <c r="G113" s="18"/>
      <c r="H113" s="20"/>
      <c r="I113" s="20"/>
      <c r="J113" s="20"/>
      <c r="K113" s="20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 s="25" customFormat="1" ht="28.5" customHeight="1" x14ac:dyDescent="0.25">
      <c r="A114" s="20"/>
      <c r="B114" s="17"/>
      <c r="C114" s="36"/>
      <c r="D114" s="18"/>
      <c r="E114" s="19"/>
      <c r="F114" s="20"/>
      <c r="G114" s="18"/>
      <c r="H114" s="20"/>
      <c r="I114" s="20"/>
      <c r="J114" s="20"/>
      <c r="K114" s="20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s="25" customFormat="1" ht="28.5" customHeight="1" x14ac:dyDescent="0.25">
      <c r="A115" s="20"/>
      <c r="B115" s="17"/>
      <c r="C115" s="36"/>
      <c r="D115" s="18"/>
      <c r="E115" s="19"/>
      <c r="F115" s="20"/>
      <c r="G115" s="18"/>
      <c r="H115" s="20"/>
      <c r="I115" s="20"/>
      <c r="J115" s="20"/>
      <c r="K115" s="20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s="25" customFormat="1" ht="28.5" customHeight="1" x14ac:dyDescent="0.25">
      <c r="A116" s="20"/>
      <c r="B116" s="17"/>
      <c r="C116" s="36"/>
      <c r="D116" s="18"/>
      <c r="E116" s="19"/>
      <c r="F116" s="20"/>
      <c r="G116" s="18"/>
      <c r="H116" s="20"/>
      <c r="I116" s="20"/>
      <c r="J116" s="20"/>
      <c r="K116" s="20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s="25" customFormat="1" ht="28.5" customHeight="1" x14ac:dyDescent="0.25">
      <c r="A117" s="20"/>
      <c r="B117" s="17"/>
      <c r="C117" s="36"/>
      <c r="D117" s="18"/>
      <c r="E117" s="19"/>
      <c r="F117" s="20"/>
      <c r="G117" s="18"/>
      <c r="H117" s="20"/>
      <c r="I117" s="20"/>
      <c r="J117" s="20"/>
      <c r="K117" s="20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s="25" customFormat="1" ht="28.5" customHeight="1" x14ac:dyDescent="0.25">
      <c r="A118" s="20"/>
      <c r="B118" s="17"/>
      <c r="C118" s="36"/>
      <c r="D118" s="18"/>
      <c r="E118" s="19"/>
      <c r="F118" s="20"/>
      <c r="G118" s="18"/>
      <c r="H118" s="20"/>
      <c r="I118" s="20"/>
      <c r="J118" s="20"/>
      <c r="K118" s="20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s="25" customFormat="1" ht="28.5" customHeight="1" x14ac:dyDescent="0.25">
      <c r="A119" s="20"/>
      <c r="B119" s="17"/>
      <c r="C119" s="36"/>
      <c r="D119" s="18"/>
      <c r="E119" s="19"/>
      <c r="F119" s="20"/>
      <c r="G119" s="18"/>
      <c r="H119" s="20"/>
      <c r="I119" s="20"/>
      <c r="J119" s="20"/>
      <c r="K119" s="20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s="25" customFormat="1" ht="28.5" customHeight="1" x14ac:dyDescent="0.25">
      <c r="A120" s="20"/>
      <c r="B120" s="17"/>
      <c r="C120" s="36"/>
      <c r="D120" s="18"/>
      <c r="E120" s="19"/>
      <c r="F120" s="20"/>
      <c r="G120" s="18"/>
      <c r="H120" s="20"/>
      <c r="I120" s="20"/>
      <c r="J120" s="20"/>
      <c r="K120" s="20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s="25" customFormat="1" ht="28.5" customHeight="1" x14ac:dyDescent="0.25">
      <c r="A121" s="20"/>
      <c r="B121" s="17"/>
      <c r="C121" s="36"/>
      <c r="D121" s="18"/>
      <c r="E121" s="19"/>
      <c r="F121" s="20"/>
      <c r="G121" s="18"/>
      <c r="H121" s="20"/>
      <c r="I121" s="20"/>
      <c r="J121" s="20"/>
      <c r="K121" s="20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s="25" customFormat="1" ht="28.5" customHeight="1" x14ac:dyDescent="0.25">
      <c r="A122" s="20"/>
      <c r="B122" s="17"/>
      <c r="C122" s="36"/>
      <c r="D122" s="18"/>
      <c r="E122" s="19"/>
      <c r="F122" s="20"/>
      <c r="G122" s="18"/>
      <c r="H122" s="20"/>
      <c r="I122" s="20"/>
      <c r="J122" s="20"/>
      <c r="K122" s="20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s="25" customFormat="1" ht="28.5" customHeight="1" x14ac:dyDescent="0.25">
      <c r="A123" s="20"/>
      <c r="B123" s="17"/>
      <c r="C123" s="36"/>
      <c r="D123" s="18"/>
      <c r="E123" s="19"/>
      <c r="F123" s="20"/>
      <c r="G123" s="18"/>
      <c r="H123" s="20"/>
      <c r="I123" s="20"/>
      <c r="J123" s="20"/>
      <c r="K123" s="20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s="25" customFormat="1" ht="28.5" customHeight="1" x14ac:dyDescent="0.25">
      <c r="A124" s="20"/>
      <c r="B124" s="17"/>
      <c r="C124" s="36"/>
      <c r="D124" s="18"/>
      <c r="E124" s="19"/>
      <c r="F124" s="20"/>
      <c r="G124" s="18"/>
      <c r="H124" s="20"/>
      <c r="I124" s="20"/>
      <c r="J124" s="20"/>
      <c r="K124" s="20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s="25" customFormat="1" ht="28.5" customHeight="1" x14ac:dyDescent="0.25">
      <c r="A125" s="20"/>
      <c r="B125" s="17"/>
      <c r="C125" s="36"/>
      <c r="D125" s="18"/>
      <c r="E125" s="19"/>
      <c r="F125" s="20"/>
      <c r="G125" s="18"/>
      <c r="H125" s="20"/>
      <c r="I125" s="20"/>
      <c r="J125" s="20"/>
      <c r="K125" s="20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s="25" customFormat="1" ht="28.5" customHeight="1" x14ac:dyDescent="0.25">
      <c r="A126" s="20"/>
      <c r="B126" s="17"/>
      <c r="C126" s="36"/>
      <c r="D126" s="18"/>
      <c r="E126" s="19"/>
      <c r="F126" s="20"/>
      <c r="G126" s="18"/>
      <c r="H126" s="20"/>
      <c r="I126" s="20"/>
      <c r="J126" s="20"/>
      <c r="K126" s="20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s="25" customFormat="1" ht="28.5" customHeight="1" x14ac:dyDescent="0.25">
      <c r="A127" s="20"/>
      <c r="B127" s="17"/>
      <c r="C127" s="36"/>
      <c r="D127" s="18"/>
      <c r="E127" s="19"/>
      <c r="F127" s="20"/>
      <c r="G127" s="18"/>
      <c r="H127" s="20"/>
      <c r="I127" s="20"/>
      <c r="J127" s="20"/>
      <c r="K127" s="20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 s="25" customFormat="1" ht="28.5" customHeight="1" x14ac:dyDescent="0.25">
      <c r="A128" s="20"/>
      <c r="B128" s="17"/>
      <c r="C128" s="36"/>
      <c r="D128" s="18"/>
      <c r="E128" s="19"/>
      <c r="F128" s="20"/>
      <c r="G128" s="18"/>
      <c r="H128" s="20"/>
      <c r="I128" s="20"/>
      <c r="J128" s="20"/>
      <c r="K128" s="20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s="25" customFormat="1" ht="28.5" customHeight="1" x14ac:dyDescent="0.25">
      <c r="A129" s="20"/>
      <c r="B129" s="17"/>
      <c r="C129" s="36"/>
      <c r="D129" s="18"/>
      <c r="E129" s="19"/>
      <c r="F129" s="20"/>
      <c r="G129" s="18"/>
      <c r="H129" s="20"/>
      <c r="I129" s="20"/>
      <c r="J129" s="20"/>
      <c r="K129" s="20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 s="25" customFormat="1" ht="28.5" customHeight="1" x14ac:dyDescent="0.25">
      <c r="A130" s="20"/>
      <c r="B130" s="17"/>
      <c r="C130" s="36"/>
      <c r="D130" s="18"/>
      <c r="E130" s="19"/>
      <c r="F130" s="20"/>
      <c r="G130" s="18"/>
      <c r="H130" s="20"/>
      <c r="I130" s="20"/>
      <c r="J130" s="20"/>
      <c r="K130" s="20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s="25" customFormat="1" ht="28.5" customHeight="1" x14ac:dyDescent="0.25">
      <c r="A131" s="20"/>
      <c r="B131" s="17"/>
      <c r="C131" s="36"/>
      <c r="D131" s="18"/>
      <c r="E131" s="19"/>
      <c r="F131" s="20"/>
      <c r="G131" s="18"/>
      <c r="H131" s="20"/>
      <c r="I131" s="20"/>
      <c r="J131" s="20"/>
      <c r="K131" s="20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s="25" customFormat="1" ht="28.5" customHeight="1" x14ac:dyDescent="0.25">
      <c r="A132" s="20"/>
      <c r="B132" s="17"/>
      <c r="C132" s="36"/>
      <c r="D132" s="18"/>
      <c r="E132" s="19"/>
      <c r="F132" s="20"/>
      <c r="G132" s="18"/>
      <c r="H132" s="20"/>
      <c r="I132" s="20"/>
      <c r="J132" s="20"/>
      <c r="K132" s="20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s="25" customFormat="1" ht="28.5" customHeight="1" x14ac:dyDescent="0.25">
      <c r="A133" s="20"/>
      <c r="B133" s="17"/>
      <c r="C133" s="36"/>
      <c r="D133" s="18"/>
      <c r="E133" s="19"/>
      <c r="F133" s="20"/>
      <c r="G133" s="18"/>
      <c r="H133" s="20"/>
      <c r="I133" s="20"/>
      <c r="J133" s="20"/>
      <c r="K133" s="20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s="25" customFormat="1" ht="28.5" customHeight="1" x14ac:dyDescent="0.25">
      <c r="A134" s="20"/>
      <c r="B134" s="17"/>
      <c r="C134" s="36"/>
      <c r="D134" s="18"/>
      <c r="E134" s="19"/>
      <c r="F134" s="20"/>
      <c r="G134" s="18"/>
      <c r="H134" s="20"/>
      <c r="I134" s="20"/>
      <c r="J134" s="20"/>
      <c r="K134" s="20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s="25" customFormat="1" ht="28.5" customHeight="1" x14ac:dyDescent="0.25">
      <c r="A135" s="20"/>
      <c r="B135" s="17"/>
      <c r="C135" s="36"/>
      <c r="D135" s="18"/>
      <c r="E135" s="19"/>
      <c r="F135" s="20"/>
      <c r="G135" s="18"/>
      <c r="H135" s="20"/>
      <c r="I135" s="20"/>
      <c r="J135" s="20"/>
      <c r="K135" s="20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 s="25" customFormat="1" ht="28.5" customHeight="1" x14ac:dyDescent="0.25">
      <c r="A136" s="20"/>
      <c r="B136" s="17"/>
      <c r="C136" s="36"/>
      <c r="D136" s="18"/>
      <c r="E136" s="19"/>
      <c r="F136" s="20"/>
      <c r="G136" s="18"/>
      <c r="H136" s="20"/>
      <c r="I136" s="20"/>
      <c r="J136" s="20"/>
      <c r="K136" s="20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s="25" customFormat="1" ht="28.5" customHeight="1" x14ac:dyDescent="0.25">
      <c r="A137" s="20"/>
      <c r="B137" s="17"/>
      <c r="C137" s="36"/>
      <c r="D137" s="18"/>
      <c r="E137" s="19"/>
      <c r="F137" s="20"/>
      <c r="G137" s="18"/>
      <c r="H137" s="20"/>
      <c r="I137" s="20"/>
      <c r="J137" s="20"/>
      <c r="K137" s="20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s="25" customFormat="1" ht="28.5" customHeight="1" x14ac:dyDescent="0.25">
      <c r="A138" s="20"/>
      <c r="B138" s="17"/>
      <c r="C138" s="36"/>
      <c r="D138" s="18"/>
      <c r="E138" s="19"/>
      <c r="F138" s="20"/>
      <c r="G138" s="18"/>
      <c r="H138" s="20"/>
      <c r="I138" s="20"/>
      <c r="J138" s="20"/>
      <c r="K138" s="20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s="25" customFormat="1" ht="28.5" customHeight="1" x14ac:dyDescent="0.25">
      <c r="A139" s="20"/>
      <c r="B139" s="17"/>
      <c r="C139" s="36"/>
      <c r="D139" s="18"/>
      <c r="E139" s="19"/>
      <c r="F139" s="20"/>
      <c r="G139" s="18"/>
      <c r="H139" s="20"/>
      <c r="I139" s="20"/>
      <c r="J139" s="20"/>
      <c r="K139" s="20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s="25" customFormat="1" ht="28.5" customHeight="1" x14ac:dyDescent="0.25">
      <c r="A140" s="20"/>
      <c r="B140" s="17"/>
      <c r="C140" s="36"/>
      <c r="D140" s="18"/>
      <c r="E140" s="19"/>
      <c r="F140" s="20"/>
      <c r="G140" s="18"/>
      <c r="H140" s="20"/>
      <c r="I140" s="20"/>
      <c r="J140" s="20"/>
      <c r="K140" s="20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 s="25" customFormat="1" ht="28.5" customHeight="1" x14ac:dyDescent="0.25">
      <c r="A141" s="20"/>
      <c r="B141" s="17"/>
      <c r="C141" s="36"/>
      <c r="D141" s="18"/>
      <c r="E141" s="19"/>
      <c r="F141" s="20"/>
      <c r="G141" s="18"/>
      <c r="H141" s="20"/>
      <c r="I141" s="20"/>
      <c r="J141" s="20"/>
      <c r="K141" s="20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 s="25" customFormat="1" ht="28.5" customHeight="1" x14ac:dyDescent="0.25">
      <c r="A142" s="20"/>
      <c r="B142" s="17"/>
      <c r="C142" s="36"/>
      <c r="D142" s="18"/>
      <c r="E142" s="19"/>
      <c r="F142" s="20"/>
      <c r="G142" s="18"/>
      <c r="H142" s="20"/>
      <c r="I142" s="20"/>
      <c r="J142" s="20"/>
      <c r="K142" s="20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s="25" customFormat="1" ht="28.5" customHeight="1" x14ac:dyDescent="0.25">
      <c r="A143" s="20"/>
      <c r="B143" s="17"/>
      <c r="C143" s="36"/>
      <c r="D143" s="18"/>
      <c r="E143" s="19"/>
      <c r="F143" s="20"/>
      <c r="G143" s="18"/>
      <c r="H143" s="20"/>
      <c r="I143" s="20"/>
      <c r="J143" s="20"/>
      <c r="K143" s="20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s="25" customFormat="1" ht="28.5" customHeight="1" x14ac:dyDescent="0.25">
      <c r="A144" s="20"/>
      <c r="B144" s="17"/>
      <c r="C144" s="36"/>
      <c r="D144" s="18"/>
      <c r="E144" s="19"/>
      <c r="F144" s="20"/>
      <c r="G144" s="18"/>
      <c r="H144" s="20"/>
      <c r="I144" s="20"/>
      <c r="J144" s="20"/>
      <c r="K144" s="20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 s="25" customFormat="1" ht="28.5" customHeight="1" x14ac:dyDescent="0.25">
      <c r="A145" s="20"/>
      <c r="B145" s="17"/>
      <c r="C145" s="36"/>
      <c r="D145" s="18"/>
      <c r="E145" s="19"/>
      <c r="F145" s="20"/>
      <c r="G145" s="18"/>
      <c r="H145" s="20"/>
      <c r="I145" s="20"/>
      <c r="J145" s="20"/>
      <c r="K145" s="20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 s="25" customFormat="1" ht="28.5" customHeight="1" x14ac:dyDescent="0.25">
      <c r="A146" s="20"/>
      <c r="B146" s="17"/>
      <c r="C146" s="36"/>
      <c r="D146" s="18"/>
      <c r="E146" s="19"/>
      <c r="F146" s="20"/>
      <c r="G146" s="18"/>
      <c r="H146" s="20"/>
      <c r="I146" s="20"/>
      <c r="J146" s="20"/>
      <c r="K146" s="20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 s="25" customFormat="1" ht="28.5" customHeight="1" x14ac:dyDescent="0.25">
      <c r="A147" s="20"/>
      <c r="B147" s="17"/>
      <c r="C147" s="36"/>
      <c r="D147" s="18"/>
      <c r="E147" s="19"/>
      <c r="F147" s="20"/>
      <c r="G147" s="18"/>
      <c r="H147" s="20"/>
      <c r="I147" s="20"/>
      <c r="J147" s="20"/>
      <c r="K147" s="20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 s="25" customFormat="1" ht="28.5" customHeight="1" x14ac:dyDescent="0.25">
      <c r="A148" s="20"/>
      <c r="B148" s="17"/>
      <c r="C148" s="36"/>
      <c r="D148" s="18"/>
      <c r="E148" s="19"/>
      <c r="F148" s="20"/>
      <c r="G148" s="18"/>
      <c r="H148" s="20"/>
      <c r="I148" s="20"/>
      <c r="J148" s="20"/>
      <c r="K148" s="20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 s="25" customFormat="1" ht="28.5" customHeight="1" x14ac:dyDescent="0.25">
      <c r="A149" s="20"/>
      <c r="B149" s="17"/>
      <c r="C149" s="36"/>
      <c r="D149" s="18"/>
      <c r="E149" s="19"/>
      <c r="F149" s="20"/>
      <c r="G149" s="18"/>
      <c r="H149" s="20"/>
      <c r="I149" s="20"/>
      <c r="J149" s="20"/>
      <c r="K149" s="20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 s="25" customFormat="1" ht="28.5" customHeight="1" x14ac:dyDescent="0.25">
      <c r="A150" s="20"/>
      <c r="B150" s="17"/>
      <c r="C150" s="36"/>
      <c r="D150" s="18"/>
      <c r="E150" s="19"/>
      <c r="F150" s="20"/>
      <c r="G150" s="18"/>
      <c r="H150" s="20"/>
      <c r="I150" s="20"/>
      <c r="J150" s="20"/>
      <c r="K150" s="20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 s="25" customFormat="1" ht="28.5" customHeight="1" x14ac:dyDescent="0.25">
      <c r="A151" s="20"/>
      <c r="B151" s="17"/>
      <c r="C151" s="36"/>
      <c r="D151" s="18"/>
      <c r="E151" s="19"/>
      <c r="F151" s="20"/>
      <c r="G151" s="18"/>
      <c r="H151" s="20"/>
      <c r="I151" s="20"/>
      <c r="J151" s="20"/>
      <c r="K151" s="20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 s="25" customFormat="1" ht="28.5" customHeight="1" x14ac:dyDescent="0.25">
      <c r="A152" s="20"/>
      <c r="B152" s="17"/>
      <c r="C152" s="36"/>
      <c r="D152" s="18"/>
      <c r="E152" s="19"/>
      <c r="F152" s="20"/>
      <c r="G152" s="18"/>
      <c r="H152" s="20"/>
      <c r="I152" s="20"/>
      <c r="J152" s="20"/>
      <c r="K152" s="20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 s="25" customFormat="1" ht="28.5" customHeight="1" x14ac:dyDescent="0.25">
      <c r="A153" s="20"/>
      <c r="B153" s="17"/>
      <c r="C153" s="36"/>
      <c r="D153" s="18"/>
      <c r="E153" s="19"/>
      <c r="F153" s="20"/>
      <c r="G153" s="18"/>
      <c r="H153" s="20"/>
      <c r="I153" s="20"/>
      <c r="J153" s="20"/>
      <c r="K153" s="20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 s="25" customFormat="1" ht="28.5" customHeight="1" x14ac:dyDescent="0.25">
      <c r="A154" s="20"/>
      <c r="B154" s="17"/>
      <c r="C154" s="36"/>
      <c r="D154" s="18"/>
      <c r="E154" s="19"/>
      <c r="F154" s="20"/>
      <c r="G154" s="18"/>
      <c r="H154" s="20"/>
      <c r="I154" s="20"/>
      <c r="J154" s="20"/>
      <c r="K154" s="20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32" s="25" customFormat="1" ht="28.5" customHeight="1" x14ac:dyDescent="0.25">
      <c r="A155" s="20"/>
      <c r="B155" s="17"/>
      <c r="C155" s="36"/>
      <c r="D155" s="18"/>
      <c r="E155" s="19"/>
      <c r="F155" s="20"/>
      <c r="G155" s="18"/>
      <c r="H155" s="20"/>
      <c r="I155" s="20"/>
      <c r="J155" s="20"/>
      <c r="K155" s="20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1:32" s="25" customFormat="1" ht="28.5" customHeight="1" x14ac:dyDescent="0.25">
      <c r="A156" s="20"/>
      <c r="B156" s="17"/>
      <c r="C156" s="36"/>
      <c r="D156" s="18"/>
      <c r="E156" s="19"/>
      <c r="F156" s="20"/>
      <c r="G156" s="18"/>
      <c r="H156" s="20"/>
      <c r="I156" s="20"/>
      <c r="J156" s="20"/>
      <c r="K156" s="20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32" s="25" customFormat="1" ht="28.5" customHeight="1" x14ac:dyDescent="0.25">
      <c r="A157" s="20"/>
      <c r="B157" s="17"/>
      <c r="C157" s="36"/>
      <c r="D157" s="18"/>
      <c r="E157" s="19"/>
      <c r="F157" s="20"/>
      <c r="G157" s="18"/>
      <c r="H157" s="20"/>
      <c r="I157" s="20"/>
      <c r="J157" s="20"/>
      <c r="K157" s="20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1:32" s="25" customFormat="1" ht="28.5" customHeight="1" x14ac:dyDescent="0.25">
      <c r="A158" s="20"/>
      <c r="B158" s="17"/>
      <c r="C158" s="36"/>
      <c r="D158" s="18"/>
      <c r="E158" s="19"/>
      <c r="F158" s="20"/>
      <c r="G158" s="18"/>
      <c r="H158" s="20"/>
      <c r="I158" s="20"/>
      <c r="J158" s="20"/>
      <c r="K158" s="20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1:32" s="25" customFormat="1" ht="28.5" customHeight="1" x14ac:dyDescent="0.25">
      <c r="A159" s="20"/>
      <c r="B159" s="17"/>
      <c r="C159" s="36"/>
      <c r="D159" s="18"/>
      <c r="E159" s="19"/>
      <c r="F159" s="20"/>
      <c r="G159" s="18"/>
      <c r="H159" s="20"/>
      <c r="I159" s="20"/>
      <c r="J159" s="20"/>
      <c r="K159" s="20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spans="1:32" s="25" customFormat="1" ht="28.5" customHeight="1" x14ac:dyDescent="0.25">
      <c r="A160" s="20"/>
      <c r="B160" s="17"/>
      <c r="C160" s="36"/>
      <c r="D160" s="18"/>
      <c r="E160" s="19"/>
      <c r="F160" s="20"/>
      <c r="G160" s="18"/>
      <c r="H160" s="20"/>
      <c r="I160" s="20"/>
      <c r="J160" s="20"/>
      <c r="K160" s="20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1:32" s="25" customFormat="1" ht="28.5" customHeight="1" x14ac:dyDescent="0.25">
      <c r="A161" s="20"/>
      <c r="B161" s="17"/>
      <c r="C161" s="36"/>
      <c r="D161" s="18"/>
      <c r="E161" s="19"/>
      <c r="F161" s="20"/>
      <c r="G161" s="18"/>
      <c r="H161" s="20"/>
      <c r="I161" s="20"/>
      <c r="J161" s="20"/>
      <c r="K161" s="20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1:32" s="25" customFormat="1" ht="28.5" customHeight="1" x14ac:dyDescent="0.25">
      <c r="A162" s="20"/>
      <c r="B162" s="17"/>
      <c r="C162" s="36"/>
      <c r="D162" s="18"/>
      <c r="E162" s="19"/>
      <c r="F162" s="20"/>
      <c r="G162" s="18"/>
      <c r="H162" s="20"/>
      <c r="I162" s="20"/>
      <c r="J162" s="20"/>
      <c r="K162" s="20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1:32" s="25" customFormat="1" ht="28.5" customHeight="1" x14ac:dyDescent="0.25">
      <c r="A163" s="20"/>
      <c r="B163" s="17"/>
      <c r="C163" s="36"/>
      <c r="D163" s="18"/>
      <c r="E163" s="19"/>
      <c r="F163" s="20"/>
      <c r="G163" s="18"/>
      <c r="H163" s="20"/>
      <c r="I163" s="20"/>
      <c r="J163" s="20"/>
      <c r="K163" s="20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1:32" s="25" customFormat="1" ht="28.5" customHeight="1" x14ac:dyDescent="0.25">
      <c r="A164" s="20"/>
      <c r="B164" s="17"/>
      <c r="C164" s="36"/>
      <c r="D164" s="18"/>
      <c r="E164" s="19"/>
      <c r="F164" s="20"/>
      <c r="G164" s="18"/>
      <c r="H164" s="20"/>
      <c r="I164" s="20"/>
      <c r="J164" s="20"/>
      <c r="K164" s="20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spans="1:32" s="25" customFormat="1" ht="28.5" customHeight="1" x14ac:dyDescent="0.25">
      <c r="A165" s="20"/>
      <c r="B165" s="17"/>
      <c r="C165" s="36"/>
      <c r="D165" s="18"/>
      <c r="E165" s="19"/>
      <c r="F165" s="20"/>
      <c r="G165" s="18"/>
      <c r="H165" s="20"/>
      <c r="I165" s="20"/>
      <c r="J165" s="20"/>
      <c r="K165" s="20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1:32" s="25" customFormat="1" ht="28.5" customHeight="1" x14ac:dyDescent="0.25">
      <c r="A166" s="20"/>
      <c r="B166" s="17"/>
      <c r="C166" s="36"/>
      <c r="D166" s="18"/>
      <c r="E166" s="19"/>
      <c r="F166" s="20"/>
      <c r="G166" s="18"/>
      <c r="H166" s="20"/>
      <c r="I166" s="20"/>
      <c r="J166" s="20"/>
      <c r="K166" s="20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spans="1:32" s="25" customFormat="1" ht="28.5" customHeight="1" x14ac:dyDescent="0.25">
      <c r="A167" s="20"/>
      <c r="B167" s="17"/>
      <c r="C167" s="36"/>
      <c r="D167" s="18"/>
      <c r="E167" s="19"/>
      <c r="F167" s="20"/>
      <c r="G167" s="18"/>
      <c r="H167" s="20"/>
      <c r="I167" s="20"/>
      <c r="J167" s="20"/>
      <c r="K167" s="20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spans="1:32" s="25" customFormat="1" ht="28.5" customHeight="1" x14ac:dyDescent="0.25">
      <c r="A168" s="20"/>
      <c r="B168" s="17"/>
      <c r="C168" s="36"/>
      <c r="D168" s="18"/>
      <c r="E168" s="19"/>
      <c r="F168" s="20"/>
      <c r="G168" s="18"/>
      <c r="H168" s="20"/>
      <c r="I168" s="20"/>
      <c r="J168" s="20"/>
      <c r="K168" s="20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1:32" s="25" customFormat="1" ht="28.5" customHeight="1" x14ac:dyDescent="0.25">
      <c r="A169" s="20"/>
      <c r="B169" s="17"/>
      <c r="C169" s="36"/>
      <c r="D169" s="18"/>
      <c r="E169" s="19"/>
      <c r="F169" s="20"/>
      <c r="G169" s="18"/>
      <c r="H169" s="20"/>
      <c r="I169" s="20"/>
      <c r="J169" s="20"/>
      <c r="K169" s="20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spans="1:32" s="25" customFormat="1" ht="28.5" customHeight="1" x14ac:dyDescent="0.25">
      <c r="A170" s="20"/>
      <c r="B170" s="17"/>
      <c r="C170" s="36"/>
      <c r="D170" s="18"/>
      <c r="E170" s="19"/>
      <c r="F170" s="20"/>
      <c r="G170" s="18"/>
      <c r="H170" s="20"/>
      <c r="I170" s="20"/>
      <c r="J170" s="20"/>
      <c r="K170" s="20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spans="1:32" s="25" customFormat="1" ht="28.5" customHeight="1" x14ac:dyDescent="0.25">
      <c r="A171" s="20"/>
      <c r="B171" s="17"/>
      <c r="C171" s="36"/>
      <c r="D171" s="18"/>
      <c r="E171" s="19"/>
      <c r="F171" s="20"/>
      <c r="G171" s="18"/>
      <c r="H171" s="20"/>
      <c r="I171" s="20"/>
      <c r="J171" s="20"/>
      <c r="K171" s="20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1:32" s="25" customFormat="1" ht="28.5" customHeight="1" x14ac:dyDescent="0.25">
      <c r="A172" s="20"/>
      <c r="B172" s="17"/>
      <c r="C172" s="36"/>
      <c r="D172" s="18"/>
      <c r="E172" s="19"/>
      <c r="F172" s="20"/>
      <c r="G172" s="18"/>
      <c r="H172" s="20"/>
      <c r="I172" s="20"/>
      <c r="J172" s="20"/>
      <c r="K172" s="20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spans="1:32" s="25" customFormat="1" ht="28.5" customHeight="1" x14ac:dyDescent="0.25">
      <c r="A173" s="20"/>
      <c r="B173" s="17"/>
      <c r="C173" s="36"/>
      <c r="D173" s="18"/>
      <c r="E173" s="19"/>
      <c r="F173" s="20"/>
      <c r="G173" s="18"/>
      <c r="H173" s="20"/>
      <c r="I173" s="20"/>
      <c r="J173" s="20"/>
      <c r="K173" s="20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</sheetData>
  <mergeCells count="2">
    <mergeCell ref="B2:K2"/>
    <mergeCell ref="A1:K1"/>
  </mergeCells>
  <phoneticPr fontId="1" type="noConversion"/>
  <pageMargins left="0.25" right="0.25" top="0.75" bottom="0.75" header="0.3" footer="0.3"/>
  <pageSetup paperSize="9" scale="4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Пользователь Windows</cp:lastModifiedBy>
  <cp:lastPrinted>2024-04-03T08:34:04Z</cp:lastPrinted>
  <dcterms:created xsi:type="dcterms:W3CDTF">2008-12-17T16:48:28Z</dcterms:created>
  <dcterms:modified xsi:type="dcterms:W3CDTF">2024-09-27T07:13:25Z</dcterms:modified>
</cp:coreProperties>
</file>